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7166311\Desktop\新しいフォルダー\プロ編\"/>
    </mc:Choice>
  </mc:AlternateContent>
  <xr:revisionPtr revIDLastSave="0" documentId="13_ncr:1_{D19E7C1F-0CBC-4183-BCBD-DCEC3EE063F5}" xr6:coauthVersionLast="47" xr6:coauthVersionMax="47" xr10:uidLastSave="{00000000-0000-0000-0000-000000000000}"/>
  <bookViews>
    <workbookView xWindow="28680" yWindow="-120" windowWidth="19440" windowHeight="14880" firstSheet="1" activeTab="1" xr2:uid="{00000000-000D-0000-FFFF-FFFF00000000}"/>
  </bookViews>
  <sheets>
    <sheet name="説明" sheetId="10" r:id="rId1"/>
    <sheet name="基本データ" sheetId="8" r:id="rId2"/>
    <sheet name="個人エントリー" sheetId="3" r:id="rId3"/>
    <sheet name="リレーエントリー" sheetId="5" r:id="rId4"/>
    <sheet name="一覧表個人（印刷）" sheetId="7" r:id="rId5"/>
    <sheet name="一覧表ﾘﾚｰ（印刷）" sheetId="11" r:id="rId6"/>
    <sheet name="競技会テーブル" sheetId="13" r:id="rId7"/>
    <sheet name="参照ﾃｰﾌﾞﾙ" sheetId="4" r:id="rId8"/>
  </sheets>
  <definedNames>
    <definedName name="_xlnm.Print_Titles" localSheetId="2">個人エントリー!$2:$5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80" i="13" l="1"/>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D5" i="8" l="1"/>
  <c r="C9" i="8"/>
  <c r="C7" i="8"/>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B24" i="11" s="1"/>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s="1"/>
  <c r="H5" i="5"/>
  <c r="AG5" i="5"/>
  <c r="AH5" i="5"/>
  <c r="AJ5" i="5"/>
  <c r="I7" i="11" s="1"/>
  <c r="AK5" i="5"/>
  <c r="J7" i="11" s="1"/>
  <c r="H6" i="5"/>
  <c r="AG6" i="5"/>
  <c r="AH6" i="5"/>
  <c r="AJ6" i="5"/>
  <c r="I8" i="11" s="1"/>
  <c r="AK6" i="5"/>
  <c r="J8" i="11" s="1"/>
  <c r="H7" i="5"/>
  <c r="AG7" i="5"/>
  <c r="AH7" i="5"/>
  <c r="AJ7" i="5"/>
  <c r="I9" i="11" s="1"/>
  <c r="AK7" i="5"/>
  <c r="J9" i="11" s="1"/>
  <c r="H8" i="5"/>
  <c r="AG8" i="5"/>
  <c r="AH8" i="5"/>
  <c r="AJ8" i="5"/>
  <c r="I10" i="11" s="1"/>
  <c r="AK8" i="5"/>
  <c r="J10" i="11" s="1"/>
  <c r="H9" i="5"/>
  <c r="AG9" i="5"/>
  <c r="AH9" i="5"/>
  <c r="AJ9" i="5"/>
  <c r="I11" i="11" s="1"/>
  <c r="AK9" i="5"/>
  <c r="J11" i="11"/>
  <c r="F10" i="5"/>
  <c r="C12" i="11" s="1"/>
  <c r="G10" i="5"/>
  <c r="D12" i="11" s="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s="1"/>
  <c r="AK13" i="5"/>
  <c r="J15" i="11" s="1"/>
  <c r="H14" i="5"/>
  <c r="AG14" i="5"/>
  <c r="AH14" i="5"/>
  <c r="AJ14" i="5"/>
  <c r="I16" i="11"/>
  <c r="AK14" i="5"/>
  <c r="J16" i="11" s="1"/>
  <c r="H15" i="5"/>
  <c r="AG15" i="5"/>
  <c r="AH15" i="5"/>
  <c r="AJ15" i="5"/>
  <c r="I17" i="11"/>
  <c r="AK15" i="5"/>
  <c r="J17" i="11" s="1"/>
  <c r="F16" i="5"/>
  <c r="C18" i="11" s="1"/>
  <c r="G16" i="5"/>
  <c r="D18" i="11" s="1"/>
  <c r="AG16" i="5"/>
  <c r="AH16" i="5"/>
  <c r="AJ16" i="5"/>
  <c r="I18" i="11"/>
  <c r="AK16" i="5"/>
  <c r="J18" i="11"/>
  <c r="AG17" i="5"/>
  <c r="AH17" i="5"/>
  <c r="AJ17" i="5"/>
  <c r="I19" i="11" s="1"/>
  <c r="AK17" i="5"/>
  <c r="J19" i="11"/>
  <c r="AG18" i="5"/>
  <c r="AH18" i="5"/>
  <c r="AJ18" i="5"/>
  <c r="I20" i="11"/>
  <c r="AK18" i="5"/>
  <c r="J20" i="11"/>
  <c r="AG19" i="5"/>
  <c r="AH19" i="5"/>
  <c r="AJ19" i="5"/>
  <c r="I21" i="11" s="1"/>
  <c r="AK19" i="5"/>
  <c r="J21" i="11"/>
  <c r="AG20" i="5"/>
  <c r="AH20" i="5"/>
  <c r="AJ20" i="5"/>
  <c r="I22" i="11" s="1"/>
  <c r="AK20" i="5"/>
  <c r="J22" i="11" s="1"/>
  <c r="AG21" i="5"/>
  <c r="AH21" i="5"/>
  <c r="AJ21" i="5"/>
  <c r="I23" i="11" s="1"/>
  <c r="AK21" i="5"/>
  <c r="J23" i="11" s="1"/>
  <c r="F22" i="5"/>
  <c r="C24" i="11" s="1"/>
  <c r="G22" i="5"/>
  <c r="D24" i="11" s="1"/>
  <c r="AG22" i="5"/>
  <c r="AH22" i="5"/>
  <c r="AJ22" i="5"/>
  <c r="I24" i="11" s="1"/>
  <c r="AK22" i="5"/>
  <c r="J24" i="11" s="1"/>
  <c r="AG23" i="5"/>
  <c r="AH23" i="5"/>
  <c r="AJ23" i="5"/>
  <c r="I25" i="11" s="1"/>
  <c r="AK23" i="5"/>
  <c r="J25" i="11" s="1"/>
  <c r="AG24" i="5"/>
  <c r="AH24" i="5"/>
  <c r="AJ24" i="5"/>
  <c r="I26" i="11" s="1"/>
  <c r="AK24" i="5"/>
  <c r="J26" i="11" s="1"/>
  <c r="AG25" i="5"/>
  <c r="AH25" i="5"/>
  <c r="AJ25" i="5"/>
  <c r="I27" i="11" s="1"/>
  <c r="AK25" i="5"/>
  <c r="J27" i="11" s="1"/>
  <c r="AG26" i="5"/>
  <c r="AH26" i="5"/>
  <c r="AJ26" i="5"/>
  <c r="I28" i="11"/>
  <c r="AK26" i="5"/>
  <c r="J28" i="11" s="1"/>
  <c r="AG27" i="5"/>
  <c r="AH27" i="5"/>
  <c r="AJ27" i="5"/>
  <c r="I29" i="11" s="1"/>
  <c r="AK27" i="5"/>
  <c r="J29" i="11" s="1"/>
  <c r="F28" i="5"/>
  <c r="C30" i="11" s="1"/>
  <c r="G28" i="5"/>
  <c r="D30" i="11" s="1"/>
  <c r="AG28" i="5"/>
  <c r="AH28" i="5"/>
  <c r="AJ28" i="5"/>
  <c r="I30" i="11" s="1"/>
  <c r="AK28" i="5"/>
  <c r="J30" i="11" s="1"/>
  <c r="H29" i="5"/>
  <c r="AG29" i="5"/>
  <c r="AH29" i="5"/>
  <c r="AJ29" i="5"/>
  <c r="I31" i="11" s="1"/>
  <c r="AK29" i="5"/>
  <c r="J31" i="11"/>
  <c r="H30" i="5"/>
  <c r="AG30" i="5"/>
  <c r="AH30" i="5"/>
  <c r="AJ30" i="5"/>
  <c r="I32" i="11" s="1"/>
  <c r="AK30" i="5"/>
  <c r="J32" i="11"/>
  <c r="H31" i="5"/>
  <c r="AG31" i="5"/>
  <c r="AH31" i="5"/>
  <c r="AJ31" i="5"/>
  <c r="I33" i="11" s="1"/>
  <c r="AK31" i="5"/>
  <c r="J33" i="11"/>
  <c r="H32" i="5"/>
  <c r="AG32" i="5"/>
  <c r="AH32" i="5"/>
  <c r="AJ32" i="5"/>
  <c r="I34" i="11" s="1"/>
  <c r="AK32" i="5"/>
  <c r="J34" i="11" s="1"/>
  <c r="H33" i="5"/>
  <c r="AG33" i="5"/>
  <c r="AH33" i="5"/>
  <c r="AJ33" i="5"/>
  <c r="I35" i="11"/>
  <c r="AK33" i="5"/>
  <c r="J35" i="11" s="1"/>
  <c r="G34" i="5"/>
  <c r="D36" i="11" s="1"/>
  <c r="AG34" i="5"/>
  <c r="AH34" i="5"/>
  <c r="AJ34" i="5"/>
  <c r="I36" i="11"/>
  <c r="AK34" i="5"/>
  <c r="J36" i="11" s="1"/>
  <c r="AG35" i="5"/>
  <c r="AH35" i="5"/>
  <c r="AJ35" i="5"/>
  <c r="I37" i="11" s="1"/>
  <c r="AK35" i="5"/>
  <c r="J37" i="11"/>
  <c r="AG36" i="5"/>
  <c r="AH36" i="5"/>
  <c r="AJ36" i="5"/>
  <c r="I38" i="11" s="1"/>
  <c r="AK36" i="5"/>
  <c r="J38" i="11" s="1"/>
  <c r="AG37" i="5"/>
  <c r="AH37" i="5"/>
  <c r="AJ37" i="5"/>
  <c r="I39" i="11" s="1"/>
  <c r="AK37" i="5"/>
  <c r="J39" i="11" s="1"/>
  <c r="AG38" i="5"/>
  <c r="AH38" i="5"/>
  <c r="AJ38" i="5"/>
  <c r="I40" i="11" s="1"/>
  <c r="AK38" i="5"/>
  <c r="J40" i="11"/>
  <c r="AG39" i="5"/>
  <c r="AH39" i="5"/>
  <c r="AJ39" i="5"/>
  <c r="I41" i="11"/>
  <c r="AK39" i="5"/>
  <c r="J41" i="11" s="1"/>
  <c r="F40" i="5"/>
  <c r="C49" i="11" s="1"/>
  <c r="G40" i="5"/>
  <c r="D49" i="11" s="1"/>
  <c r="H40" i="5"/>
  <c r="AG40" i="5"/>
  <c r="AH40" i="5"/>
  <c r="AJ40" i="5"/>
  <c r="I49" i="11" s="1"/>
  <c r="AK40" i="5"/>
  <c r="J49" i="11" s="1"/>
  <c r="H41" i="5"/>
  <c r="AG41" i="5"/>
  <c r="AH41" i="5"/>
  <c r="AJ41" i="5"/>
  <c r="I50" i="11" s="1"/>
  <c r="AK41" i="5"/>
  <c r="J50" i="11" s="1"/>
  <c r="H42" i="5"/>
  <c r="AG42" i="5"/>
  <c r="AH42" i="5"/>
  <c r="AJ42" i="5"/>
  <c r="I51" i="11" s="1"/>
  <c r="AK42" i="5"/>
  <c r="J51" i="11"/>
  <c r="H43" i="5"/>
  <c r="AG43" i="5"/>
  <c r="AH43" i="5"/>
  <c r="AJ43" i="5"/>
  <c r="I52" i="11" s="1"/>
  <c r="AK43" i="5"/>
  <c r="J52" i="11" s="1"/>
  <c r="H44" i="5"/>
  <c r="AG44" i="5"/>
  <c r="AH44" i="5"/>
  <c r="AJ44" i="5"/>
  <c r="I53" i="11" s="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s="1"/>
  <c r="H57" i="5"/>
  <c r="AG57" i="5"/>
  <c r="AH57" i="5"/>
  <c r="AJ57" i="5"/>
  <c r="I66" i="11"/>
  <c r="AK57" i="5"/>
  <c r="J66" i="11" s="1"/>
  <c r="F58" i="5"/>
  <c r="C67" i="11" s="1"/>
  <c r="G58" i="5"/>
  <c r="D67" i="11" s="1"/>
  <c r="AG58" i="5"/>
  <c r="AH58" i="5"/>
  <c r="AJ58" i="5"/>
  <c r="I67" i="11" s="1"/>
  <c r="AK58" i="5"/>
  <c r="J67" i="11" s="1"/>
  <c r="AG59" i="5"/>
  <c r="AH59" i="5"/>
  <c r="AJ59" i="5"/>
  <c r="I68" i="11" s="1"/>
  <c r="AK59" i="5"/>
  <c r="J68" i="11" s="1"/>
  <c r="AG60" i="5"/>
  <c r="AH60" i="5"/>
  <c r="AJ60" i="5"/>
  <c r="I69" i="11" s="1"/>
  <c r="AK60" i="5"/>
  <c r="J69" i="11"/>
  <c r="AG61" i="5"/>
  <c r="AH61" i="5"/>
  <c r="AJ61" i="5"/>
  <c r="I70" i="11"/>
  <c r="AK61" i="5"/>
  <c r="J70" i="11" s="1"/>
  <c r="AG62" i="5"/>
  <c r="AH62" i="5"/>
  <c r="AJ62" i="5"/>
  <c r="I71" i="11" s="1"/>
  <c r="AK62" i="5"/>
  <c r="J71" i="11" s="1"/>
  <c r="AG63" i="5"/>
  <c r="AH63" i="5"/>
  <c r="AJ63" i="5"/>
  <c r="I72" i="11"/>
  <c r="AK63" i="5"/>
  <c r="J72" i="11" s="1"/>
  <c r="F64" i="5"/>
  <c r="C73" i="11" s="1"/>
  <c r="G64" i="5"/>
  <c r="D73" i="11" s="1"/>
  <c r="H64" i="5"/>
  <c r="AG64" i="5"/>
  <c r="AH64" i="5"/>
  <c r="AJ64" i="5"/>
  <c r="I73" i="11" s="1"/>
  <c r="AK64" i="5"/>
  <c r="J73" i="11" s="1"/>
  <c r="H65" i="5"/>
  <c r="AG65" i="5"/>
  <c r="AH65" i="5"/>
  <c r="AJ65" i="5"/>
  <c r="I74" i="11" s="1"/>
  <c r="AK65" i="5"/>
  <c r="J74" i="11" s="1"/>
  <c r="H66" i="5"/>
  <c r="AG66" i="5"/>
  <c r="AH66" i="5"/>
  <c r="AJ66" i="5"/>
  <c r="I75" i="11" s="1"/>
  <c r="AK66" i="5"/>
  <c r="J75" i="11" s="1"/>
  <c r="H67" i="5"/>
  <c r="AG67" i="5"/>
  <c r="AH67" i="5"/>
  <c r="AJ67" i="5"/>
  <c r="I76" i="11"/>
  <c r="AK67" i="5"/>
  <c r="J76" i="11"/>
  <c r="H68" i="5"/>
  <c r="AG68" i="5"/>
  <c r="AH68" i="5"/>
  <c r="AJ68" i="5"/>
  <c r="I77" i="11" s="1"/>
  <c r="AK68" i="5"/>
  <c r="J77" i="11" s="1"/>
  <c r="H69" i="5"/>
  <c r="AG69" i="5"/>
  <c r="AH69" i="5"/>
  <c r="AJ69" i="5"/>
  <c r="I78" i="11" s="1"/>
  <c r="AK69" i="5"/>
  <c r="J78" i="11" s="1"/>
  <c r="F70" i="5"/>
  <c r="C79" i="11" s="1"/>
  <c r="G70" i="5"/>
  <c r="D79" i="11" s="1"/>
  <c r="AG70" i="5"/>
  <c r="AH70" i="5"/>
  <c r="AJ70" i="5"/>
  <c r="I79" i="11"/>
  <c r="AK70" i="5"/>
  <c r="J79" i="11" s="1"/>
  <c r="AG71" i="5"/>
  <c r="AH71" i="5"/>
  <c r="AJ71" i="5"/>
  <c r="AK71" i="5"/>
  <c r="J80" i="11" s="1"/>
  <c r="AG72" i="5"/>
  <c r="AH72" i="5"/>
  <c r="AJ72" i="5"/>
  <c r="I81" i="11" s="1"/>
  <c r="AK72" i="5"/>
  <c r="J81" i="11" s="1"/>
  <c r="AG73" i="5"/>
  <c r="AH73" i="5"/>
  <c r="AJ73" i="5"/>
  <c r="I82" i="11" s="1"/>
  <c r="AK73" i="5"/>
  <c r="J82" i="11" s="1"/>
  <c r="AG74" i="5"/>
  <c r="AH74" i="5"/>
  <c r="AJ74" i="5"/>
  <c r="I83" i="11" s="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N22" i="8" s="1"/>
  <c r="N12" i="8"/>
  <c r="H36" i="7" s="1"/>
  <c r="J13" i="8"/>
  <c r="C37" i="7" s="1"/>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13" i="8"/>
  <c r="H37" i="7" s="1"/>
  <c r="H35" i="7" l="1"/>
  <c r="N20" i="8"/>
  <c r="H43" i="7" s="1"/>
  <c r="N23" i="8"/>
  <c r="B92" i="7"/>
  <c r="B3" i="11"/>
  <c r="B57" i="7"/>
  <c r="B127" i="7"/>
  <c r="B3" i="7"/>
  <c r="N24" i="8" l="1"/>
</calcChain>
</file>

<file path=xl/sharedStrings.xml><?xml version="1.0" encoding="utf-8"?>
<sst xmlns="http://schemas.openxmlformats.org/spreadsheetml/2006/main" count="5244" uniqueCount="2260">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</sst>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s>
  <fills count="4">
    <fill>
      <patternFill patternType="none"/>
    </fill>
    <fill>
      <patternFill patternType="gray125"/>
    </fill>
    <fill>
      <patternFill patternType="gray0625"/>
    </fill>
    <fill>
      <patternFill patternType="solid">
        <fgColor rgb="FFF8A6E8"/>
        <bgColor indexed="64"/>
      </patternFill>
    </fill>
  </fills>
  <borders count="1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s>
  <cellStyleXfs count="2">
    <xf numFmtId="0" fontId="0" fillId="0" borderId="0"/>
    <xf numFmtId="0" fontId="36" fillId="0" borderId="0"/>
  </cellStyleXfs>
  <cellXfs count="489">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0" fillId="0" borderId="0" xfId="0" applyAlignment="1"/>
    <xf numFmtId="0" fontId="31" fillId="0" borderId="0" xfId="0" applyFont="1" applyAlignment="1"/>
    <xf numFmtId="0" fontId="39" fillId="0" borderId="0" xfId="0" applyFont="1" applyAlignment="1">
      <alignment horizontal="center"/>
    </xf>
    <xf numFmtId="0" fontId="24" fillId="0" borderId="0" xfId="0" applyFont="1" applyAlignment="1"/>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56" fontId="9" fillId="0" borderId="7" xfId="0" applyNumberFormat="1" applyFont="1" applyBorder="1" applyAlignment="1">
      <alignment horizontal="center" vertical="center" shrinkToFit="1"/>
    </xf>
    <xf numFmtId="0" fontId="8" fillId="0" borderId="11"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2"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quotePrefix="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8" xfId="0" quotePrefix="1" applyBorder="1" applyAlignment="1">
      <alignment horizontal="center" vertical="center"/>
    </xf>
    <xf numFmtId="0" fontId="0" fillId="0" borderId="10" xfId="0" quotePrefix="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1" xfId="0" quotePrefix="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center" vertical="center" wrapTex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42"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43" xfId="0" applyFont="1" applyBorder="1" applyAlignment="1">
      <alignment horizontal="center" vertical="center" shrinkToFit="1"/>
    </xf>
    <xf numFmtId="176" fontId="3" fillId="0" borderId="141"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31"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6" xfId="0" applyFont="1" applyBorder="1" applyAlignment="1">
      <alignment horizontal="center" vertical="center" wrapText="1"/>
    </xf>
    <xf numFmtId="14" fontId="3" fillId="0" borderId="137" xfId="0" applyNumberFormat="1" applyFont="1" applyBorder="1" applyAlignment="1">
      <alignment horizontal="center" vertical="center" wrapText="1"/>
    </xf>
  </cellXfs>
  <cellStyles count="2">
    <cellStyle name="標準" xfId="0" builtinId="0"/>
    <cellStyle name="標準 2" xfId="1" xr:uid="{00000000-0005-0000-0000-000001000000}"/>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3" x14ac:dyDescent="0.2"/>
  <cols>
    <col min="1" max="1" width="5.26953125" style="44" customWidth="1"/>
    <col min="2" max="2" width="4.90625" style="44" customWidth="1"/>
    <col min="3" max="3" width="7.6328125" style="44" customWidth="1"/>
    <col min="4" max="4" width="5.90625" style="44" customWidth="1"/>
    <col min="5" max="5" width="4.08984375" style="44" customWidth="1"/>
    <col min="6" max="6" width="7.90625" style="44" customWidth="1"/>
    <col min="7" max="7" width="5.08984375" style="44" customWidth="1"/>
    <col min="8" max="8" width="4.6328125" style="44" customWidth="1"/>
    <col min="9" max="9" width="5.26953125" style="44" customWidth="1"/>
    <col min="10" max="10" width="7.36328125" style="44" customWidth="1"/>
    <col min="11" max="11" width="5.36328125" style="44" customWidth="1"/>
    <col min="12" max="12" width="7.6328125" style="44" customWidth="1"/>
    <col min="13" max="13" width="3" style="44" customWidth="1"/>
    <col min="14" max="14" width="6.453125" style="44" customWidth="1"/>
    <col min="15" max="15" width="6.36328125" style="44" customWidth="1"/>
    <col min="16" max="17" width="11.7265625" style="44" customWidth="1"/>
    <col min="18" max="18" width="7" style="44" customWidth="1"/>
    <col min="19" max="19" width="6.6328125" style="44" customWidth="1"/>
    <col min="20" max="20" width="9.36328125" style="44" customWidth="1"/>
    <col min="21" max="23" width="6" style="44" customWidth="1"/>
    <col min="24" max="24" width="9.08984375" style="44" customWidth="1"/>
    <col min="25" max="25" width="7.90625" style="44" customWidth="1"/>
    <col min="26" max="26" width="6.08984375" style="44" customWidth="1"/>
    <col min="27" max="27" width="5.90625" style="44" customWidth="1"/>
    <col min="28" max="28" width="7.453125" style="44" customWidth="1"/>
    <col min="29" max="30" width="9" style="44"/>
    <col min="31" max="31" width="10.08984375" style="44" customWidth="1"/>
    <col min="32" max="32" width="5.453125" style="44" customWidth="1"/>
    <col min="33" max="33" width="8.36328125" style="44" customWidth="1"/>
    <col min="34" max="34" width="6.6328125" style="44" customWidth="1"/>
    <col min="35" max="16384" width="9" style="44"/>
  </cols>
  <sheetData>
    <row r="1" spans="1:24" s="133" customFormat="1" ht="23.5" x14ac:dyDescent="0.35">
      <c r="A1" s="134" t="s">
        <v>1606</v>
      </c>
    </row>
    <row r="2" spans="1:24" s="133" customFormat="1" ht="19" x14ac:dyDescent="0.3">
      <c r="P2" s="401">
        <v>46083</v>
      </c>
      <c r="Q2" s="402"/>
      <c r="R2" s="258"/>
      <c r="S2" s="258"/>
      <c r="T2" s="258"/>
    </row>
    <row r="3" spans="1:24" s="133" customFormat="1" ht="19" x14ac:dyDescent="0.3">
      <c r="X3" s="133" t="s">
        <v>680</v>
      </c>
    </row>
    <row r="4" spans="1:24" s="133" customFormat="1" ht="19" x14ac:dyDescent="0.3"/>
    <row r="5" spans="1:24" s="133" customFormat="1" ht="19" x14ac:dyDescent="0.3">
      <c r="A5" s="133" t="s">
        <v>627</v>
      </c>
    </row>
    <row r="6" spans="1:24" s="133" customFormat="1" ht="23.5" x14ac:dyDescent="0.35">
      <c r="F6" s="175" t="s">
        <v>682</v>
      </c>
    </row>
    <row r="7" spans="1:24" s="133" customFormat="1" ht="19" x14ac:dyDescent="0.3"/>
    <row r="8" spans="1:24" s="133" customFormat="1" ht="23.5" x14ac:dyDescent="0.35">
      <c r="F8" s="175" t="s">
        <v>1935</v>
      </c>
    </row>
    <row r="9" spans="1:24" s="133" customFormat="1" ht="19" x14ac:dyDescent="0.3">
      <c r="F9" s="133" t="s">
        <v>835</v>
      </c>
    </row>
    <row r="10" spans="1:24" s="133" customFormat="1" ht="19" x14ac:dyDescent="0.3">
      <c r="F10" s="133" t="s">
        <v>834</v>
      </c>
    </row>
    <row r="11" spans="1:24" s="133" customFormat="1" ht="19" x14ac:dyDescent="0.3">
      <c r="F11" s="133" t="s">
        <v>914</v>
      </c>
    </row>
    <row r="12" spans="1:24" s="133" customFormat="1" ht="19" x14ac:dyDescent="0.3">
      <c r="F12" s="271" t="s">
        <v>1598</v>
      </c>
    </row>
    <row r="13" spans="1:24" s="133" customFormat="1" ht="19" x14ac:dyDescent="0.3">
      <c r="F13" s="133" t="s">
        <v>779</v>
      </c>
    </row>
    <row r="14" spans="1:24" s="133" customFormat="1" ht="19" x14ac:dyDescent="0.3">
      <c r="G14" s="133" t="s">
        <v>40</v>
      </c>
    </row>
    <row r="15" spans="1:24" s="133" customFormat="1" ht="19" x14ac:dyDescent="0.3">
      <c r="G15" s="133" t="s">
        <v>673</v>
      </c>
    </row>
    <row r="16" spans="1:24" s="133" customFormat="1" ht="19" x14ac:dyDescent="0.3">
      <c r="G16" s="133" t="s">
        <v>648</v>
      </c>
      <c r="H16" s="133" t="s">
        <v>683</v>
      </c>
    </row>
    <row r="17" spans="6:16" s="133" customFormat="1" ht="19" x14ac:dyDescent="0.3">
      <c r="H17" s="133" t="s">
        <v>684</v>
      </c>
    </row>
    <row r="18" spans="6:16" s="133" customFormat="1" ht="19" x14ac:dyDescent="0.3">
      <c r="H18" s="133" t="s">
        <v>1595</v>
      </c>
    </row>
    <row r="19" spans="6:16" s="133" customFormat="1" ht="19" x14ac:dyDescent="0.3">
      <c r="H19" s="133" t="s">
        <v>1596</v>
      </c>
      <c r="P19" s="133" t="s">
        <v>649</v>
      </c>
    </row>
    <row r="20" spans="6:16" s="133" customFormat="1" ht="19" x14ac:dyDescent="0.3">
      <c r="H20" s="133" t="s">
        <v>685</v>
      </c>
    </row>
    <row r="21" spans="6:16" s="133" customFormat="1" ht="19" x14ac:dyDescent="0.3">
      <c r="F21" s="133" t="s">
        <v>628</v>
      </c>
    </row>
    <row r="22" spans="6:16" s="133" customFormat="1" ht="19" x14ac:dyDescent="0.3">
      <c r="F22" s="133" t="s">
        <v>629</v>
      </c>
    </row>
    <row r="23" spans="6:16" s="133" customFormat="1" ht="19" x14ac:dyDescent="0.3">
      <c r="F23" s="133" t="s">
        <v>698</v>
      </c>
    </row>
    <row r="24" spans="6:16" s="133" customFormat="1" ht="19" x14ac:dyDescent="0.3">
      <c r="F24" s="133" t="s">
        <v>840</v>
      </c>
    </row>
    <row r="25" spans="6:16" s="133" customFormat="1" ht="19" x14ac:dyDescent="0.3">
      <c r="F25" s="177" t="s">
        <v>880</v>
      </c>
    </row>
    <row r="26" spans="6:16" s="133" customFormat="1" ht="19" x14ac:dyDescent="0.3">
      <c r="F26" s="133" t="s">
        <v>837</v>
      </c>
    </row>
    <row r="27" spans="6:16" s="133" customFormat="1" ht="19" x14ac:dyDescent="0.3">
      <c r="G27" s="133" t="s">
        <v>648</v>
      </c>
      <c r="H27" s="133" t="s">
        <v>719</v>
      </c>
    </row>
    <row r="28" spans="6:16" s="133" customFormat="1" ht="19" x14ac:dyDescent="0.3"/>
    <row r="29" spans="6:16" s="133" customFormat="1" ht="19" x14ac:dyDescent="0.3">
      <c r="F29" s="133" t="s">
        <v>838</v>
      </c>
    </row>
    <row r="30" spans="6:16" s="133" customFormat="1" ht="19" x14ac:dyDescent="0.3">
      <c r="G30" s="133" t="s">
        <v>648</v>
      </c>
      <c r="H30" s="133" t="s">
        <v>720</v>
      </c>
    </row>
    <row r="31" spans="6:16" s="133" customFormat="1" ht="19" x14ac:dyDescent="0.3"/>
    <row r="32" spans="6:16" s="133" customFormat="1" ht="19" x14ac:dyDescent="0.3">
      <c r="F32" s="177" t="s">
        <v>839</v>
      </c>
    </row>
    <row r="33" spans="1:6" s="133" customFormat="1" ht="19" x14ac:dyDescent="0.3">
      <c r="F33" s="177"/>
    </row>
    <row r="34" spans="1:6" s="133" customFormat="1" ht="19" x14ac:dyDescent="0.3">
      <c r="F34" s="177" t="s">
        <v>1936</v>
      </c>
    </row>
    <row r="35" spans="1:6" s="133" customFormat="1" ht="19" x14ac:dyDescent="0.3">
      <c r="F35" s="177" t="s">
        <v>1937</v>
      </c>
    </row>
    <row r="36" spans="1:6" s="133" customFormat="1" ht="19" x14ac:dyDescent="0.3">
      <c r="F36" s="177"/>
    </row>
    <row r="37" spans="1:6" s="133" customFormat="1" ht="19" x14ac:dyDescent="0.3">
      <c r="A37" s="133" t="s">
        <v>530</v>
      </c>
    </row>
    <row r="38" spans="1:6" s="133" customFormat="1" ht="19" x14ac:dyDescent="0.3">
      <c r="D38" s="133" t="s">
        <v>591</v>
      </c>
    </row>
    <row r="39" spans="1:6" s="133" customFormat="1" ht="19" x14ac:dyDescent="0.3">
      <c r="F39" s="133" t="s">
        <v>662</v>
      </c>
    </row>
    <row r="40" spans="1:6" s="133" customFormat="1" ht="19" x14ac:dyDescent="0.3">
      <c r="F40" s="133" t="s">
        <v>780</v>
      </c>
    </row>
    <row r="41" spans="1:6" s="133" customFormat="1" ht="19" x14ac:dyDescent="0.3">
      <c r="F41" s="133" t="s">
        <v>717</v>
      </c>
    </row>
    <row r="42" spans="1:6" s="133" customFormat="1" ht="19" x14ac:dyDescent="0.3">
      <c r="F42" s="133" t="s">
        <v>718</v>
      </c>
    </row>
    <row r="43" spans="1:6" s="133" customFormat="1" ht="19" x14ac:dyDescent="0.3">
      <c r="F43" s="133" t="s">
        <v>686</v>
      </c>
    </row>
    <row r="44" spans="1:6" s="133" customFormat="1" ht="19" x14ac:dyDescent="0.3">
      <c r="F44" s="133" t="s">
        <v>697</v>
      </c>
    </row>
    <row r="45" spans="1:6" s="133" customFormat="1" ht="19" x14ac:dyDescent="0.3">
      <c r="F45" s="133" t="s">
        <v>592</v>
      </c>
    </row>
    <row r="46" spans="1:6" s="133" customFormat="1" ht="19" x14ac:dyDescent="0.3">
      <c r="F46" s="133" t="s">
        <v>695</v>
      </c>
    </row>
    <row r="47" spans="1:6" s="133" customFormat="1" ht="19" x14ac:dyDescent="0.3">
      <c r="F47" s="133" t="s">
        <v>841</v>
      </c>
    </row>
    <row r="48" spans="1:6" s="133" customFormat="1" ht="19" x14ac:dyDescent="0.3">
      <c r="F48" s="133" t="s">
        <v>681</v>
      </c>
    </row>
    <row r="49" spans="4:7" s="133" customFormat="1" ht="19" x14ac:dyDescent="0.3">
      <c r="F49" s="133" t="s">
        <v>630</v>
      </c>
    </row>
    <row r="50" spans="4:7" s="133" customFormat="1" ht="19" x14ac:dyDescent="0.3">
      <c r="F50" s="133" t="s">
        <v>669</v>
      </c>
    </row>
    <row r="51" spans="4:7" s="133" customFormat="1" ht="19" x14ac:dyDescent="0.3">
      <c r="G51" s="133" t="s">
        <v>2078</v>
      </c>
    </row>
    <row r="52" spans="4:7" s="133" customFormat="1" ht="19" x14ac:dyDescent="0.3">
      <c r="F52" s="133" t="s">
        <v>1604</v>
      </c>
    </row>
    <row r="53" spans="4:7" s="133" customFormat="1" ht="19" x14ac:dyDescent="0.3">
      <c r="F53" s="271" t="s">
        <v>1605</v>
      </c>
    </row>
    <row r="54" spans="4:7" s="133" customFormat="1" ht="19" x14ac:dyDescent="0.3">
      <c r="F54" s="133" t="s">
        <v>674</v>
      </c>
    </row>
    <row r="55" spans="4:7" s="133" customFormat="1" ht="19" x14ac:dyDescent="0.3">
      <c r="F55" s="133" t="s">
        <v>675</v>
      </c>
    </row>
    <row r="56" spans="4:7" s="133" customFormat="1" ht="19" x14ac:dyDescent="0.3">
      <c r="D56" s="133" t="s">
        <v>593</v>
      </c>
    </row>
    <row r="57" spans="4:7" s="133" customFormat="1" ht="19" x14ac:dyDescent="0.3">
      <c r="F57" s="133" t="s">
        <v>676</v>
      </c>
    </row>
    <row r="58" spans="4:7" s="133" customFormat="1" ht="19" x14ac:dyDescent="0.3">
      <c r="F58" s="133" t="s">
        <v>694</v>
      </c>
    </row>
    <row r="59" spans="4:7" s="133" customFormat="1" ht="19" x14ac:dyDescent="0.3">
      <c r="F59" s="133" t="s">
        <v>596</v>
      </c>
    </row>
    <row r="60" spans="4:7" s="133" customFormat="1" ht="21" x14ac:dyDescent="0.3">
      <c r="F60" s="133" t="s">
        <v>772</v>
      </c>
    </row>
    <row r="61" spans="4:7" s="133" customFormat="1" ht="19" x14ac:dyDescent="0.3">
      <c r="F61" s="133" t="s">
        <v>881</v>
      </c>
    </row>
    <row r="62" spans="4:7" s="133" customFormat="1" ht="19" x14ac:dyDescent="0.3">
      <c r="F62" s="133" t="s">
        <v>842</v>
      </c>
    </row>
    <row r="63" spans="4:7" s="133" customFormat="1" ht="19" x14ac:dyDescent="0.3">
      <c r="F63" s="133" t="s">
        <v>607</v>
      </c>
    </row>
    <row r="64" spans="4:7" s="133" customFormat="1" ht="21" x14ac:dyDescent="0.3">
      <c r="F64" s="133" t="s">
        <v>1680</v>
      </c>
    </row>
    <row r="65" spans="6:17" s="133" customFormat="1" ht="19" x14ac:dyDescent="0.3">
      <c r="F65" s="133" t="s">
        <v>1681</v>
      </c>
    </row>
    <row r="66" spans="6:17" s="133" customFormat="1" ht="19" x14ac:dyDescent="0.3">
      <c r="F66" s="133" t="s">
        <v>590</v>
      </c>
    </row>
    <row r="67" spans="6:17" s="133" customFormat="1" ht="19" x14ac:dyDescent="0.3">
      <c r="F67" s="133" t="s">
        <v>531</v>
      </c>
    </row>
    <row r="68" spans="6:17" s="133" customFormat="1" ht="19" x14ac:dyDescent="0.3">
      <c r="G68" s="133" t="s">
        <v>532</v>
      </c>
      <c r="I68" s="133" t="s">
        <v>533</v>
      </c>
      <c r="M68" s="133" t="s">
        <v>537</v>
      </c>
    </row>
    <row r="69" spans="6:17" s="133" customFormat="1" ht="19" x14ac:dyDescent="0.3">
      <c r="I69" s="133" t="s">
        <v>534</v>
      </c>
      <c r="M69" s="133" t="s">
        <v>538</v>
      </c>
    </row>
    <row r="70" spans="6:17" s="133" customFormat="1" ht="19" x14ac:dyDescent="0.3">
      <c r="I70" s="133" t="s">
        <v>535</v>
      </c>
      <c r="M70" s="133" t="s">
        <v>539</v>
      </c>
    </row>
    <row r="71" spans="6:17" s="133" customFormat="1" ht="19" x14ac:dyDescent="0.3">
      <c r="I71" s="133" t="s">
        <v>536</v>
      </c>
      <c r="M71" s="133" t="s">
        <v>540</v>
      </c>
      <c r="Q71" s="133" t="s">
        <v>649</v>
      </c>
    </row>
    <row r="72" spans="6:17" s="133" customFormat="1" ht="19" x14ac:dyDescent="0.3">
      <c r="F72" s="133" t="s">
        <v>601</v>
      </c>
    </row>
    <row r="73" spans="6:17" s="133" customFormat="1" ht="19" x14ac:dyDescent="0.3">
      <c r="F73" s="133" t="s">
        <v>650</v>
      </c>
    </row>
    <row r="74" spans="6:17" s="133" customFormat="1" ht="19" x14ac:dyDescent="0.3">
      <c r="F74" s="177" t="s">
        <v>920</v>
      </c>
    </row>
    <row r="75" spans="6:17" s="133" customFormat="1" ht="19" x14ac:dyDescent="0.3">
      <c r="F75" s="177" t="s">
        <v>921</v>
      </c>
    </row>
    <row r="76" spans="6:17" s="133" customFormat="1" ht="19" x14ac:dyDescent="0.3">
      <c r="F76" s="177" t="s">
        <v>1682</v>
      </c>
    </row>
    <row r="77" spans="6:17" s="133" customFormat="1" ht="19" x14ac:dyDescent="0.3">
      <c r="F77" s="177" t="s">
        <v>895</v>
      </c>
    </row>
    <row r="78" spans="6:17" s="133" customFormat="1" ht="19" x14ac:dyDescent="0.3">
      <c r="F78" s="177" t="s">
        <v>1683</v>
      </c>
    </row>
    <row r="79" spans="6:17" s="133" customFormat="1" ht="19" x14ac:dyDescent="0.3">
      <c r="F79" s="133" t="s">
        <v>602</v>
      </c>
    </row>
    <row r="80" spans="6:17" s="133" customFormat="1" ht="21" x14ac:dyDescent="0.3">
      <c r="F80" s="157" t="s">
        <v>773</v>
      </c>
    </row>
    <row r="81" spans="1:14" s="133" customFormat="1" ht="19" x14ac:dyDescent="0.3">
      <c r="F81" s="133" t="s">
        <v>603</v>
      </c>
    </row>
    <row r="82" spans="1:14" s="133" customFormat="1" ht="19" x14ac:dyDescent="0.3">
      <c r="F82" s="137" t="s">
        <v>541</v>
      </c>
    </row>
    <row r="83" spans="1:14" s="133" customFormat="1" ht="19" x14ac:dyDescent="0.3">
      <c r="F83" s="133" t="s">
        <v>542</v>
      </c>
    </row>
    <row r="84" spans="1:14" s="133" customFormat="1" ht="19" x14ac:dyDescent="0.3">
      <c r="F84" s="133" t="s">
        <v>543</v>
      </c>
    </row>
    <row r="85" spans="1:14" s="133" customFormat="1" ht="19" x14ac:dyDescent="0.3">
      <c r="H85" s="133" t="s">
        <v>651</v>
      </c>
      <c r="N85" s="133" t="s">
        <v>649</v>
      </c>
    </row>
    <row r="86" spans="1:14" s="133" customFormat="1" ht="19" x14ac:dyDescent="0.3">
      <c r="F86" s="137" t="s">
        <v>774</v>
      </c>
    </row>
    <row r="87" spans="1:14" s="133" customFormat="1" ht="19" x14ac:dyDescent="0.3">
      <c r="F87" s="133" t="s">
        <v>652</v>
      </c>
    </row>
    <row r="88" spans="1:14" s="133" customFormat="1" ht="19" x14ac:dyDescent="0.3">
      <c r="F88" s="133" t="s">
        <v>653</v>
      </c>
      <c r="N88" s="133" t="s">
        <v>649</v>
      </c>
    </row>
    <row r="89" spans="1:14" s="133" customFormat="1" ht="19" x14ac:dyDescent="0.3">
      <c r="F89" s="177" t="s">
        <v>625</v>
      </c>
    </row>
    <row r="90" spans="1:14" s="133" customFormat="1" ht="19" x14ac:dyDescent="0.3">
      <c r="F90" s="133" t="s">
        <v>605</v>
      </c>
    </row>
    <row r="91" spans="1:14" s="133" customFormat="1" ht="19" x14ac:dyDescent="0.3"/>
    <row r="92" spans="1:14" s="133" customFormat="1" ht="19" x14ac:dyDescent="0.3">
      <c r="D92" s="133" t="s">
        <v>654</v>
      </c>
    </row>
    <row r="93" spans="1:14" s="133" customFormat="1" ht="19" x14ac:dyDescent="0.3">
      <c r="F93" s="133" t="s">
        <v>544</v>
      </c>
    </row>
    <row r="94" spans="1:14" s="133" customFormat="1" ht="19" x14ac:dyDescent="0.3">
      <c r="F94" s="133" t="s">
        <v>655</v>
      </c>
    </row>
    <row r="95" spans="1:14" s="133" customFormat="1" ht="19" x14ac:dyDescent="0.3"/>
    <row r="96" spans="1:14" s="133" customFormat="1" ht="19" x14ac:dyDescent="0.3">
      <c r="A96" s="133" t="s">
        <v>545</v>
      </c>
      <c r="D96" s="133" t="s">
        <v>1665</v>
      </c>
    </row>
    <row r="97" spans="1:32" s="133" customFormat="1" ht="19" x14ac:dyDescent="0.3"/>
    <row r="98" spans="1:32" s="133" customFormat="1" ht="19" x14ac:dyDescent="0.3">
      <c r="A98" s="259" t="s">
        <v>158</v>
      </c>
    </row>
    <row r="99" spans="1:32" s="133" customFormat="1" ht="19.5" thickBot="1" x14ac:dyDescent="0.35"/>
    <row r="100" spans="1:32" s="133" customFormat="1" ht="42.75" customHeight="1" thickBot="1" x14ac:dyDescent="0.35">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5" thickTop="1" x14ac:dyDescent="0.3">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9" x14ac:dyDescent="0.3">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9" x14ac:dyDescent="0.3">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9" x14ac:dyDescent="0.3">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9" x14ac:dyDescent="0.3">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9" x14ac:dyDescent="0.3">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9" x14ac:dyDescent="0.3"/>
    <row r="108" spans="1:32" s="133" customFormat="1" ht="312" customHeight="1" x14ac:dyDescent="0.3">
      <c r="I108" s="305" t="s">
        <v>611</v>
      </c>
      <c r="J108" s="305" t="s">
        <v>610</v>
      </c>
      <c r="K108" s="50" t="s">
        <v>612</v>
      </c>
      <c r="L108" s="305" t="s">
        <v>696</v>
      </c>
      <c r="M108" s="403" t="s">
        <v>2079</v>
      </c>
      <c r="N108" s="403"/>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
      <c r="B110" s="259" t="s">
        <v>159</v>
      </c>
      <c r="I110" s="50"/>
      <c r="J110" s="50"/>
      <c r="K110" s="50"/>
      <c r="L110" s="50"/>
      <c r="M110" s="281"/>
      <c r="N110" s="281"/>
      <c r="O110" s="50"/>
      <c r="P110" s="281"/>
      <c r="Q110" s="50"/>
      <c r="R110" s="50"/>
      <c r="S110" s="50"/>
      <c r="T110" s="50"/>
      <c r="U110" s="50"/>
      <c r="X110" s="50"/>
      <c r="AA110" s="50"/>
      <c r="AB110" s="50"/>
      <c r="AE110" s="50"/>
    </row>
    <row r="111" spans="1:32" ht="17" thickBot="1" x14ac:dyDescent="0.3">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25">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tabSelected="1" workbookViewId="0">
      <selection activeCell="C5" sqref="C5"/>
    </sheetView>
  </sheetViews>
  <sheetFormatPr defaultColWidth="9" defaultRowHeight="13" x14ac:dyDescent="0.2"/>
  <cols>
    <col min="1" max="1" width="4" style="1" customWidth="1"/>
    <col min="2" max="2" width="32.6328125" style="1" customWidth="1"/>
    <col min="3" max="3" width="3.26953125" style="1" customWidth="1"/>
    <col min="4" max="4" width="11.26953125" style="1" customWidth="1"/>
    <col min="5" max="5" width="3.26953125" style="1" customWidth="1"/>
    <col min="6" max="6" width="26.90625" style="1" customWidth="1"/>
    <col min="7" max="7" width="9" style="1"/>
    <col min="8" max="8" width="3.453125" style="1" customWidth="1"/>
    <col min="9" max="9" width="7.90625" style="1" customWidth="1"/>
    <col min="10" max="12" width="6.7265625" style="1" customWidth="1"/>
    <col min="13" max="13" width="14.453125" style="1" customWidth="1"/>
    <col min="14" max="14" width="6.7265625" style="1" customWidth="1"/>
    <col min="15" max="16384" width="9" style="1"/>
  </cols>
  <sheetData>
    <row r="1" spans="1:16" ht="18.75" customHeight="1" x14ac:dyDescent="0.2">
      <c r="A1" s="306"/>
      <c r="B1" s="307" t="s">
        <v>775</v>
      </c>
      <c r="E1" s="306"/>
      <c r="F1" s="306"/>
      <c r="G1" s="306"/>
      <c r="H1" s="306"/>
      <c r="I1" s="306"/>
      <c r="J1" s="306"/>
      <c r="K1" s="306"/>
      <c r="L1" s="306"/>
      <c r="M1" s="306"/>
      <c r="N1" s="306"/>
      <c r="O1" s="306"/>
      <c r="P1" s="306"/>
    </row>
    <row r="2" spans="1:16" ht="16.5" customHeight="1" thickBot="1" x14ac:dyDescent="0.25">
      <c r="A2" s="306"/>
      <c r="B2" s="306"/>
      <c r="C2" s="306"/>
      <c r="D2" s="306"/>
      <c r="E2" s="306"/>
      <c r="F2" s="306"/>
      <c r="G2" s="306"/>
      <c r="H2" s="306"/>
      <c r="I2" s="306"/>
      <c r="J2" s="306"/>
      <c r="K2" s="306"/>
      <c r="L2" s="306"/>
      <c r="M2" s="306"/>
      <c r="N2" s="306"/>
      <c r="O2" s="306"/>
      <c r="P2" s="306"/>
    </row>
    <row r="3" spans="1:16" ht="16.5" customHeight="1" thickBot="1" x14ac:dyDescent="0.25">
      <c r="A3" s="306"/>
      <c r="B3" s="306" t="s">
        <v>745</v>
      </c>
      <c r="C3" s="409">
        <v>262</v>
      </c>
      <c r="D3" s="410"/>
      <c r="E3" s="410"/>
      <c r="F3" s="411"/>
      <c r="G3" s="306"/>
      <c r="H3" s="306"/>
      <c r="I3" s="306"/>
      <c r="J3" s="306"/>
      <c r="K3" s="306"/>
      <c r="L3" s="306"/>
      <c r="M3" s="306"/>
      <c r="N3" s="306"/>
      <c r="O3" s="306"/>
      <c r="P3" s="306"/>
    </row>
    <row r="4" spans="1:16" ht="16.5" customHeight="1" x14ac:dyDescent="0.2">
      <c r="A4" s="306"/>
      <c r="B4" s="306" t="s">
        <v>721</v>
      </c>
      <c r="C4" s="306"/>
      <c r="D4" s="306"/>
      <c r="E4" s="306"/>
      <c r="F4" s="306"/>
      <c r="G4" s="306"/>
      <c r="H4" s="306"/>
      <c r="I4" s="306"/>
      <c r="J4" s="306"/>
      <c r="K4" s="306"/>
      <c r="L4" s="306"/>
      <c r="M4" s="306"/>
      <c r="N4" s="306"/>
      <c r="O4" s="306"/>
      <c r="P4" s="306"/>
    </row>
    <row r="5" spans="1:16" ht="16.5" customHeight="1" x14ac:dyDescent="0.2">
      <c r="A5" s="306" t="s">
        <v>631</v>
      </c>
      <c r="B5" s="306" t="s">
        <v>548</v>
      </c>
      <c r="C5" s="308" t="s">
        <v>81</v>
      </c>
      <c r="D5" s="176" t="str">
        <f>IF($C$3="","",VLOOKUP($C$3,競技会テーブル!$A$5:$U$278,12,FALSE))</f>
        <v/>
      </c>
      <c r="E5" s="308" t="s">
        <v>82</v>
      </c>
      <c r="F5" s="306"/>
      <c r="G5" s="306"/>
      <c r="H5" s="306"/>
      <c r="I5" s="306" t="s">
        <v>38</v>
      </c>
      <c r="J5" s="412"/>
      <c r="K5" s="413"/>
      <c r="L5" s="306"/>
      <c r="M5" s="306"/>
      <c r="N5" s="306"/>
      <c r="O5" s="306"/>
      <c r="P5" s="306"/>
    </row>
    <row r="6" spans="1:16" ht="16.5" customHeight="1" x14ac:dyDescent="0.2">
      <c r="A6" s="306"/>
      <c r="B6" s="306"/>
      <c r="C6" s="306"/>
      <c r="D6" s="306"/>
      <c r="E6" s="306"/>
      <c r="F6" s="306"/>
      <c r="G6" s="306"/>
      <c r="H6" s="306"/>
      <c r="I6" s="306"/>
      <c r="J6" s="309" t="s">
        <v>2082</v>
      </c>
      <c r="K6" s="306"/>
      <c r="L6" s="306"/>
      <c r="M6" s="306"/>
      <c r="N6" s="306"/>
      <c r="O6" s="306"/>
      <c r="P6" s="306"/>
    </row>
    <row r="7" spans="1:16" ht="72.75" customHeight="1" x14ac:dyDescent="0.2">
      <c r="A7" s="306" t="s">
        <v>632</v>
      </c>
      <c r="B7" s="306" t="s">
        <v>80</v>
      </c>
      <c r="C7" s="414" t="str">
        <f>IF($C$3="","",VLOOKUP($C$3,競技会テーブル!$A$5:$U$278,13,FALSE))</f>
        <v>南丹市陸協春季強化記録会</v>
      </c>
      <c r="D7" s="415"/>
      <c r="E7" s="415"/>
      <c r="F7" s="416"/>
      <c r="G7" s="306"/>
      <c r="H7" s="306"/>
      <c r="I7" s="306"/>
      <c r="J7" s="306"/>
      <c r="K7" s="306"/>
      <c r="L7" s="306"/>
      <c r="M7" s="306"/>
      <c r="N7" s="306"/>
      <c r="O7" s="306"/>
      <c r="P7" s="306"/>
    </row>
    <row r="8" spans="1:16" ht="16.5" customHeight="1" x14ac:dyDescent="0.2">
      <c r="A8" s="306"/>
      <c r="B8" s="306"/>
      <c r="C8" s="306"/>
      <c r="D8" s="306"/>
      <c r="E8" s="306"/>
      <c r="F8" s="306"/>
      <c r="G8" s="306"/>
      <c r="H8" s="306"/>
      <c r="I8" s="306" t="s">
        <v>92</v>
      </c>
      <c r="J8" s="306"/>
      <c r="K8" s="306"/>
      <c r="L8" s="306"/>
      <c r="M8" s="306"/>
      <c r="N8" s="306"/>
      <c r="O8" s="306"/>
      <c r="P8" s="306"/>
    </row>
    <row r="9" spans="1:16" ht="16.5" customHeight="1" x14ac:dyDescent="0.2">
      <c r="A9" s="306" t="s">
        <v>633</v>
      </c>
      <c r="B9" s="306" t="s">
        <v>549</v>
      </c>
      <c r="C9" s="407" t="str">
        <f>IF($C$3="","",VLOOKUP($C$3,競技会テーブル!$A$5:$U$278,14,FALSE))</f>
        <v>南丹市春季記</v>
      </c>
      <c r="D9" s="417"/>
      <c r="E9" s="417"/>
      <c r="F9" s="408"/>
      <c r="G9" s="306" t="s">
        <v>1594</v>
      </c>
      <c r="H9" s="306"/>
      <c r="I9" s="306" t="s">
        <v>84</v>
      </c>
      <c r="J9" s="306"/>
      <c r="K9" s="306"/>
      <c r="L9" s="306"/>
      <c r="M9" s="306"/>
      <c r="N9" s="306"/>
      <c r="O9" s="306"/>
      <c r="P9" s="306"/>
    </row>
    <row r="10" spans="1:16" ht="16.5" customHeight="1" x14ac:dyDescent="0.2">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
      <c r="A11" s="306" t="s">
        <v>634</v>
      </c>
      <c r="B11" s="306" t="s">
        <v>1642</v>
      </c>
      <c r="C11" s="404"/>
      <c r="D11" s="405"/>
      <c r="E11" s="405"/>
      <c r="F11" s="406"/>
      <c r="G11" s="306"/>
      <c r="H11" s="306"/>
      <c r="I11" s="306" t="s">
        <v>89</v>
      </c>
      <c r="J11" s="176"/>
      <c r="K11" s="176"/>
      <c r="L11" s="176"/>
      <c r="M11" s="176"/>
      <c r="N11" s="306">
        <f>SUM(J11:M11)</f>
        <v>0</v>
      </c>
      <c r="O11" s="306"/>
      <c r="P11" s="306"/>
    </row>
    <row r="12" spans="1:16" ht="16.5" customHeight="1" x14ac:dyDescent="0.2">
      <c r="A12" s="306" t="s">
        <v>635</v>
      </c>
      <c r="B12" s="306" t="s">
        <v>1641</v>
      </c>
      <c r="C12" s="404"/>
      <c r="D12" s="405"/>
      <c r="E12" s="405"/>
      <c r="F12" s="406"/>
      <c r="G12" s="306"/>
      <c r="H12" s="306"/>
      <c r="I12" s="306" t="s">
        <v>90</v>
      </c>
      <c r="J12" s="176"/>
      <c r="K12" s="176"/>
      <c r="L12" s="176"/>
      <c r="M12" s="176"/>
      <c r="N12" s="306">
        <f>SUM(J12:M12)</f>
        <v>0</v>
      </c>
      <c r="O12" s="306"/>
      <c r="P12" s="306"/>
    </row>
    <row r="13" spans="1:16" ht="16.5" customHeight="1" x14ac:dyDescent="0.2">
      <c r="A13" s="306" t="s">
        <v>636</v>
      </c>
      <c r="B13" s="306" t="s">
        <v>1627</v>
      </c>
      <c r="C13" s="404"/>
      <c r="D13" s="405"/>
      <c r="E13" s="405"/>
      <c r="F13" s="406"/>
      <c r="G13" s="306"/>
      <c r="H13" s="306"/>
      <c r="I13" s="306" t="s">
        <v>88</v>
      </c>
      <c r="J13" s="306">
        <f>J11+J12</f>
        <v>0</v>
      </c>
      <c r="K13" s="306">
        <f>K11+K12</f>
        <v>0</v>
      </c>
      <c r="L13" s="306">
        <f>L11+L12</f>
        <v>0</v>
      </c>
      <c r="M13" s="306">
        <f>M11+M12</f>
        <v>0</v>
      </c>
      <c r="N13" s="306">
        <f>N11+N12</f>
        <v>0</v>
      </c>
      <c r="O13" s="306"/>
      <c r="P13" s="306"/>
    </row>
    <row r="14" spans="1:16" ht="16.5" customHeight="1" x14ac:dyDescent="0.2">
      <c r="A14" s="306" t="s">
        <v>637</v>
      </c>
      <c r="B14" s="306" t="s">
        <v>1628</v>
      </c>
      <c r="C14" s="404"/>
      <c r="D14" s="405"/>
      <c r="E14" s="405"/>
      <c r="F14" s="406"/>
      <c r="G14" s="306"/>
      <c r="H14" s="306"/>
      <c r="I14" s="306"/>
      <c r="J14" s="306"/>
      <c r="K14" s="306"/>
      <c r="L14" s="306"/>
      <c r="M14" s="306"/>
      <c r="N14" s="306"/>
      <c r="O14" s="306"/>
      <c r="P14" s="306"/>
    </row>
    <row r="15" spans="1:16" ht="16.5" customHeight="1" x14ac:dyDescent="0.2">
      <c r="A15" s="306" t="s">
        <v>638</v>
      </c>
      <c r="B15" s="306" t="s">
        <v>1376</v>
      </c>
      <c r="C15" s="404"/>
      <c r="D15" s="405"/>
      <c r="E15" s="405"/>
      <c r="F15" s="406"/>
      <c r="G15" s="306"/>
      <c r="H15" s="306"/>
      <c r="I15" s="306"/>
      <c r="J15" s="306"/>
      <c r="K15" s="306"/>
      <c r="L15" s="306"/>
      <c r="M15" s="306"/>
      <c r="N15" s="306"/>
      <c r="O15" s="306"/>
      <c r="P15" s="306"/>
    </row>
    <row r="16" spans="1:16" ht="16.5" customHeight="1" x14ac:dyDescent="0.2">
      <c r="A16" s="306" t="s">
        <v>639</v>
      </c>
      <c r="B16" s="306" t="s">
        <v>94</v>
      </c>
      <c r="C16" s="404"/>
      <c r="D16" s="405"/>
      <c r="E16" s="405"/>
      <c r="F16" s="406"/>
      <c r="G16" s="306"/>
      <c r="H16" s="306"/>
      <c r="I16" s="306" t="s">
        <v>91</v>
      </c>
      <c r="J16" s="306"/>
      <c r="K16" s="306"/>
      <c r="L16" s="306"/>
      <c r="M16" s="306"/>
      <c r="N16" s="306"/>
      <c r="O16" s="306"/>
      <c r="P16" s="306"/>
    </row>
    <row r="17" spans="1:16" ht="16.5" customHeight="1" x14ac:dyDescent="0.2">
      <c r="A17" s="306" t="s">
        <v>640</v>
      </c>
      <c r="B17" s="306" t="s">
        <v>1643</v>
      </c>
      <c r="C17" s="404"/>
      <c r="D17" s="405"/>
      <c r="E17" s="405"/>
      <c r="F17" s="406"/>
      <c r="G17" s="306"/>
      <c r="H17" s="306"/>
      <c r="I17" s="306"/>
      <c r="J17" s="306" t="s">
        <v>85</v>
      </c>
      <c r="K17" s="306" t="s">
        <v>86</v>
      </c>
      <c r="L17" s="306" t="s">
        <v>87</v>
      </c>
      <c r="M17" s="306" t="s">
        <v>10</v>
      </c>
      <c r="N17" s="306" t="s">
        <v>88</v>
      </c>
      <c r="O17" s="306"/>
      <c r="P17" s="306"/>
    </row>
    <row r="18" spans="1:16" ht="16.5" customHeight="1" x14ac:dyDescent="0.2">
      <c r="A18" s="306" t="s">
        <v>641</v>
      </c>
      <c r="B18" s="306" t="s">
        <v>83</v>
      </c>
      <c r="C18" s="404"/>
      <c r="D18" s="405"/>
      <c r="E18" s="405"/>
      <c r="F18" s="406"/>
      <c r="G18" s="306"/>
      <c r="H18" s="306"/>
      <c r="I18" s="306" t="s">
        <v>89</v>
      </c>
      <c r="J18" s="176"/>
      <c r="K18" s="176"/>
      <c r="L18" s="176"/>
      <c r="M18" s="176"/>
      <c r="N18" s="306">
        <f>SUM(J18:M18)</f>
        <v>0</v>
      </c>
      <c r="O18" s="306"/>
      <c r="P18" s="306"/>
    </row>
    <row r="19" spans="1:16" ht="16.5" customHeight="1" x14ac:dyDescent="0.2">
      <c r="A19" s="306" t="s">
        <v>642</v>
      </c>
      <c r="B19" s="306" t="s">
        <v>1629</v>
      </c>
      <c r="C19" s="404"/>
      <c r="D19" s="405"/>
      <c r="E19" s="405"/>
      <c r="F19" s="406"/>
      <c r="G19" s="306"/>
      <c r="H19" s="306"/>
      <c r="I19" s="306" t="s">
        <v>90</v>
      </c>
      <c r="J19" s="176"/>
      <c r="K19" s="176"/>
      <c r="L19" s="176"/>
      <c r="M19" s="176"/>
      <c r="N19" s="306">
        <f>SUM(J19:M19)</f>
        <v>0</v>
      </c>
      <c r="O19" s="306"/>
      <c r="P19" s="306"/>
    </row>
    <row r="20" spans="1:16" ht="44.25" customHeight="1" x14ac:dyDescent="0.2">
      <c r="A20" s="306" t="s">
        <v>643</v>
      </c>
      <c r="B20" s="306" t="s">
        <v>1636</v>
      </c>
      <c r="C20" s="404"/>
      <c r="D20" s="405"/>
      <c r="E20" s="405"/>
      <c r="F20" s="406"/>
      <c r="G20" s="306"/>
      <c r="H20" s="306"/>
      <c r="I20" s="306" t="s">
        <v>88</v>
      </c>
      <c r="J20" s="306">
        <f>J18+J19</f>
        <v>0</v>
      </c>
      <c r="K20" s="306">
        <f>K18+K19</f>
        <v>0</v>
      </c>
      <c r="L20" s="306">
        <f>L18+L19</f>
        <v>0</v>
      </c>
      <c r="M20" s="306">
        <f>M18+M19</f>
        <v>0</v>
      </c>
      <c r="N20" s="306">
        <f>N18+N19</f>
        <v>0</v>
      </c>
      <c r="O20" s="306"/>
      <c r="P20" s="306"/>
    </row>
    <row r="21" spans="1:16" ht="16.5" customHeight="1" x14ac:dyDescent="0.2">
      <c r="A21" s="306" t="s">
        <v>644</v>
      </c>
      <c r="B21" s="306" t="s">
        <v>1630</v>
      </c>
      <c r="C21" s="404"/>
      <c r="D21" s="405"/>
      <c r="E21" s="405"/>
      <c r="F21" s="406"/>
      <c r="G21" s="306"/>
      <c r="H21" s="306"/>
      <c r="I21" s="310" t="s">
        <v>1603</v>
      </c>
      <c r="J21" s="306"/>
      <c r="K21" s="306"/>
      <c r="L21" s="306"/>
      <c r="M21" s="306"/>
      <c r="N21" s="306"/>
      <c r="O21" s="306"/>
      <c r="P21" s="306"/>
    </row>
    <row r="22" spans="1:16" ht="16.5" customHeight="1" x14ac:dyDescent="0.2">
      <c r="A22" s="306" t="s">
        <v>645</v>
      </c>
      <c r="B22" s="306" t="s">
        <v>1631</v>
      </c>
      <c r="C22" s="404"/>
      <c r="D22" s="405"/>
      <c r="E22" s="405"/>
      <c r="F22" s="406"/>
      <c r="G22" s="306"/>
      <c r="H22" s="306"/>
      <c r="I22" s="306" t="s">
        <v>93</v>
      </c>
      <c r="J22" s="306"/>
      <c r="K22" s="306"/>
      <c r="L22" s="306"/>
      <c r="M22" s="306"/>
      <c r="N22" s="306">
        <f>N11+N18</f>
        <v>0</v>
      </c>
      <c r="O22" s="306"/>
      <c r="P22" s="306"/>
    </row>
    <row r="23" spans="1:16" ht="16.5" customHeight="1" x14ac:dyDescent="0.2">
      <c r="A23" s="306" t="s">
        <v>646</v>
      </c>
      <c r="B23" s="306" t="s">
        <v>1632</v>
      </c>
      <c r="C23" s="404"/>
      <c r="D23" s="405"/>
      <c r="E23" s="405"/>
      <c r="F23" s="406"/>
      <c r="G23" s="306"/>
      <c r="H23" s="306"/>
      <c r="I23" s="306"/>
      <c r="J23" s="176"/>
      <c r="K23" s="306" t="s">
        <v>78</v>
      </c>
      <c r="L23" s="306"/>
      <c r="M23" s="306"/>
      <c r="N23" s="306">
        <f>N12+N19</f>
        <v>0</v>
      </c>
      <c r="O23" s="306"/>
      <c r="P23" s="306"/>
    </row>
    <row r="24" spans="1:16" ht="16.5" customHeight="1" x14ac:dyDescent="0.2">
      <c r="A24" s="306" t="s">
        <v>647</v>
      </c>
      <c r="B24" s="306" t="s">
        <v>1633</v>
      </c>
      <c r="C24" s="404"/>
      <c r="D24" s="405"/>
      <c r="E24" s="405"/>
      <c r="F24" s="406"/>
      <c r="G24" s="306"/>
      <c r="H24" s="306"/>
      <c r="I24" s="306"/>
      <c r="J24" s="306"/>
      <c r="K24" s="306"/>
      <c r="L24" s="306"/>
      <c r="M24" s="306"/>
      <c r="N24" s="306">
        <f>N13+N20</f>
        <v>0</v>
      </c>
      <c r="O24" s="306"/>
      <c r="P24" s="306"/>
    </row>
    <row r="25" spans="1:16" ht="16.5" customHeight="1" x14ac:dyDescent="0.2">
      <c r="A25" s="306" t="s">
        <v>1634</v>
      </c>
      <c r="B25" s="306" t="s">
        <v>1635</v>
      </c>
      <c r="C25" s="404"/>
      <c r="D25" s="405"/>
      <c r="E25" s="405"/>
      <c r="F25" s="406"/>
      <c r="G25" s="306"/>
      <c r="H25" s="306"/>
      <c r="I25" s="306" t="s">
        <v>664</v>
      </c>
      <c r="J25" s="306"/>
      <c r="K25" s="306"/>
      <c r="L25" s="306"/>
      <c r="M25" s="306"/>
      <c r="N25" s="306"/>
      <c r="O25" s="306"/>
      <c r="P25" s="306"/>
    </row>
    <row r="26" spans="1:16" ht="16.5" customHeight="1" x14ac:dyDescent="0.2">
      <c r="A26" s="306"/>
      <c r="B26" s="306"/>
      <c r="C26" s="306"/>
      <c r="D26" s="306"/>
      <c r="E26" s="306"/>
      <c r="F26" s="306"/>
      <c r="G26" s="306"/>
      <c r="H26" s="306"/>
      <c r="I26" s="306"/>
      <c r="J26" s="412"/>
      <c r="K26" s="413"/>
      <c r="L26" s="306"/>
      <c r="M26" s="306"/>
      <c r="N26" s="306"/>
      <c r="O26" s="306"/>
      <c r="P26" s="306"/>
    </row>
    <row r="27" spans="1:16" ht="16.5" customHeight="1" x14ac:dyDescent="0.2">
      <c r="A27" s="306"/>
      <c r="B27" s="306"/>
      <c r="C27" s="306"/>
      <c r="D27" s="306"/>
      <c r="E27" s="306"/>
      <c r="F27" s="306"/>
      <c r="G27" s="306"/>
      <c r="H27" s="306"/>
      <c r="I27" s="306"/>
      <c r="J27" s="306" t="s">
        <v>665</v>
      </c>
      <c r="K27" s="306"/>
      <c r="L27" s="306"/>
      <c r="M27" s="306"/>
      <c r="N27" s="306"/>
      <c r="O27" s="306"/>
      <c r="P27" s="306"/>
    </row>
    <row r="28" spans="1:16" ht="16.5" customHeight="1" x14ac:dyDescent="0.2">
      <c r="A28" s="306"/>
      <c r="B28" s="306"/>
      <c r="C28" s="306"/>
      <c r="D28" s="306"/>
      <c r="E28" s="306"/>
      <c r="F28" s="306"/>
      <c r="G28" s="306"/>
      <c r="H28" s="306"/>
      <c r="I28" s="306" t="s">
        <v>619</v>
      </c>
      <c r="J28" s="306"/>
      <c r="K28" s="306"/>
      <c r="L28" s="306"/>
      <c r="M28" s="306"/>
      <c r="N28" s="306"/>
      <c r="O28" s="306"/>
      <c r="P28" s="306"/>
    </row>
    <row r="29" spans="1:16" ht="38.25" customHeight="1" x14ac:dyDescent="0.2">
      <c r="A29" s="306"/>
      <c r="B29" s="306"/>
      <c r="C29" s="306"/>
      <c r="D29" s="306"/>
      <c r="E29" s="306"/>
      <c r="F29" s="306"/>
      <c r="G29" s="306"/>
      <c r="H29" s="306"/>
      <c r="I29" s="306">
        <v>1</v>
      </c>
      <c r="J29" s="407"/>
      <c r="K29" s="408"/>
      <c r="L29" s="306"/>
      <c r="M29" s="306"/>
      <c r="N29" s="306"/>
      <c r="O29" s="306"/>
      <c r="P29" s="306"/>
    </row>
    <row r="30" spans="1:16" ht="27.75" customHeight="1" x14ac:dyDescent="0.2">
      <c r="A30" s="306"/>
      <c r="B30" s="306"/>
      <c r="C30" s="306"/>
      <c r="D30" s="306"/>
      <c r="E30" s="306"/>
      <c r="F30" s="306"/>
      <c r="G30" s="306"/>
      <c r="H30" s="306"/>
      <c r="I30" s="306">
        <v>2</v>
      </c>
      <c r="J30" s="407"/>
      <c r="K30" s="408"/>
      <c r="L30" s="306"/>
      <c r="M30" s="306"/>
      <c r="N30" s="306"/>
      <c r="O30" s="306"/>
      <c r="P30" s="306"/>
    </row>
    <row r="31" spans="1:16" ht="16.5" customHeight="1" x14ac:dyDescent="0.2">
      <c r="A31" s="306"/>
      <c r="B31" s="306"/>
      <c r="C31" s="306"/>
      <c r="D31" s="306"/>
      <c r="E31" s="306"/>
      <c r="F31" s="306"/>
      <c r="G31" s="306"/>
      <c r="H31" s="306"/>
      <c r="I31" s="306"/>
      <c r="J31" s="306"/>
      <c r="K31" s="306"/>
      <c r="L31" s="306"/>
      <c r="M31" s="306"/>
      <c r="N31" s="306"/>
      <c r="O31" s="306"/>
      <c r="P31" s="306"/>
    </row>
    <row r="32" spans="1:16" ht="16.5" customHeight="1" x14ac:dyDescent="0.2">
      <c r="A32" s="306"/>
      <c r="B32" s="306"/>
      <c r="C32" s="306"/>
      <c r="D32" s="306"/>
      <c r="E32" s="306"/>
      <c r="F32" s="306"/>
      <c r="G32" s="306"/>
      <c r="H32" s="306"/>
      <c r="I32" s="306" t="s">
        <v>620</v>
      </c>
      <c r="J32" s="306"/>
      <c r="K32" s="306"/>
      <c r="L32" s="306"/>
      <c r="M32" s="306"/>
      <c r="N32" s="306"/>
      <c r="O32" s="306"/>
      <c r="P32" s="306"/>
    </row>
    <row r="33" spans="1:16" ht="16.5" customHeight="1" x14ac:dyDescent="0.2">
      <c r="A33" s="306"/>
      <c r="B33" s="306"/>
      <c r="C33" s="306"/>
      <c r="D33" s="306"/>
      <c r="E33" s="306"/>
      <c r="F33" s="306"/>
      <c r="G33" s="306"/>
      <c r="H33" s="306"/>
      <c r="I33" s="306">
        <v>1</v>
      </c>
      <c r="J33" s="407"/>
      <c r="K33" s="408"/>
      <c r="L33" s="306"/>
      <c r="M33" s="306"/>
      <c r="N33" s="306"/>
      <c r="O33" s="306"/>
      <c r="P33" s="306"/>
    </row>
    <row r="34" spans="1:16" ht="16.5" customHeight="1" x14ac:dyDescent="0.2">
      <c r="A34" s="306"/>
      <c r="B34" s="306"/>
      <c r="C34" s="306"/>
      <c r="D34" s="306"/>
      <c r="E34" s="306"/>
      <c r="F34" s="306"/>
      <c r="G34" s="306"/>
      <c r="H34" s="306"/>
      <c r="I34" s="306">
        <v>2</v>
      </c>
      <c r="J34" s="407"/>
      <c r="K34" s="408"/>
      <c r="L34" s="306"/>
      <c r="M34" s="306"/>
      <c r="N34" s="306"/>
      <c r="O34" s="306"/>
      <c r="P34" s="306"/>
    </row>
    <row r="35" spans="1:16" ht="16.5" customHeight="1" x14ac:dyDescent="0.2">
      <c r="A35" s="306"/>
      <c r="B35" s="306"/>
      <c r="C35" s="306"/>
      <c r="D35" s="306"/>
      <c r="E35" s="306"/>
      <c r="F35" s="306"/>
      <c r="G35" s="306"/>
      <c r="H35" s="306"/>
      <c r="I35" s="306">
        <v>3</v>
      </c>
      <c r="J35" s="407"/>
      <c r="K35" s="408"/>
      <c r="L35" s="306"/>
      <c r="M35" s="306"/>
      <c r="N35" s="306"/>
      <c r="O35" s="306"/>
      <c r="P35" s="306"/>
    </row>
    <row r="36" spans="1:16" ht="16.5" customHeight="1" x14ac:dyDescent="0.2">
      <c r="A36" s="306"/>
      <c r="B36" s="306"/>
      <c r="C36" s="306"/>
      <c r="D36" s="306"/>
      <c r="E36" s="306"/>
      <c r="F36" s="306"/>
      <c r="G36" s="306"/>
      <c r="H36" s="306"/>
      <c r="I36" s="306">
        <v>4</v>
      </c>
      <c r="J36" s="407"/>
      <c r="K36" s="408"/>
      <c r="L36" s="306"/>
      <c r="M36" s="306"/>
      <c r="N36" s="306"/>
      <c r="O36" s="306"/>
      <c r="P36" s="306"/>
    </row>
    <row r="37" spans="1:16" ht="16.5" customHeight="1" x14ac:dyDescent="0.2">
      <c r="A37" s="306"/>
      <c r="B37" s="306"/>
      <c r="C37" s="306"/>
      <c r="D37" s="306"/>
      <c r="E37" s="306"/>
      <c r="F37" s="306"/>
      <c r="G37" s="306"/>
      <c r="H37" s="306"/>
      <c r="I37" s="306">
        <v>5</v>
      </c>
      <c r="J37" s="407"/>
      <c r="K37" s="408"/>
      <c r="L37" s="306"/>
      <c r="M37" s="306"/>
      <c r="N37" s="306"/>
      <c r="O37" s="306"/>
      <c r="P37" s="306"/>
    </row>
    <row r="38" spans="1:16" ht="16.5" customHeight="1" x14ac:dyDescent="0.2">
      <c r="A38" s="306"/>
      <c r="B38" s="306"/>
      <c r="C38" s="306"/>
      <c r="D38" s="306"/>
      <c r="E38" s="306"/>
      <c r="F38" s="306"/>
      <c r="G38" s="306"/>
      <c r="H38" s="306"/>
      <c r="I38" s="306">
        <v>6</v>
      </c>
      <c r="J38" s="407"/>
      <c r="K38" s="408"/>
      <c r="L38" s="306"/>
      <c r="M38" s="306"/>
      <c r="N38" s="306"/>
      <c r="O38" s="306"/>
      <c r="P38" s="306"/>
    </row>
    <row r="39" spans="1:16" ht="16.5" customHeight="1" x14ac:dyDescent="0.2">
      <c r="A39" s="306"/>
      <c r="B39" s="306"/>
      <c r="C39" s="306"/>
      <c r="D39" s="306"/>
      <c r="E39" s="306"/>
      <c r="F39" s="306"/>
      <c r="G39" s="306"/>
      <c r="H39" s="306"/>
      <c r="I39" s="306"/>
      <c r="J39" s="306"/>
      <c r="K39" s="306"/>
      <c r="L39" s="306"/>
      <c r="M39" s="306"/>
      <c r="N39" s="306"/>
      <c r="O39" s="306"/>
      <c r="P39" s="306"/>
    </row>
    <row r="40" spans="1:16" ht="16.5" customHeight="1" x14ac:dyDescent="0.2">
      <c r="A40" s="306"/>
      <c r="B40" s="306"/>
      <c r="C40" s="306"/>
      <c r="D40" s="306"/>
      <c r="E40" s="306"/>
      <c r="F40" s="306"/>
      <c r="G40" s="306"/>
      <c r="H40" s="306"/>
      <c r="I40" s="306"/>
      <c r="J40" s="306"/>
      <c r="K40" s="306"/>
      <c r="L40" s="306"/>
      <c r="M40" s="306"/>
      <c r="N40" s="306"/>
      <c r="O40" s="306"/>
      <c r="P40" s="306"/>
    </row>
    <row r="41" spans="1:16" ht="16.5" customHeight="1" x14ac:dyDescent="0.2">
      <c r="A41" s="306"/>
      <c r="B41" s="306"/>
      <c r="C41" s="306"/>
      <c r="D41" s="306"/>
      <c r="E41" s="306"/>
      <c r="F41" s="306"/>
      <c r="G41" s="306"/>
      <c r="H41" s="306"/>
      <c r="I41" s="306"/>
      <c r="J41" s="306"/>
      <c r="K41" s="306"/>
      <c r="L41" s="306"/>
      <c r="M41" s="306"/>
      <c r="N41" s="306"/>
      <c r="O41" s="306"/>
      <c r="P41" s="306"/>
    </row>
    <row r="42" spans="1:16" ht="16.5" customHeight="1" x14ac:dyDescent="0.2"/>
    <row r="43" spans="1:16" ht="16.5" customHeight="1" x14ac:dyDescent="0.2"/>
    <row r="44" spans="1:16" ht="16.5" customHeight="1" x14ac:dyDescent="0.2"/>
    <row r="45" spans="1:16" ht="16.5" customHeight="1" x14ac:dyDescent="0.2"/>
    <row r="46" spans="1:16" ht="16.5" customHeight="1" x14ac:dyDescent="0.2"/>
    <row r="47" spans="1:16" ht="16.5" customHeight="1" x14ac:dyDescent="0.2"/>
    <row r="48" spans="1:16" ht="16.5" customHeight="1" x14ac:dyDescent="0.2"/>
  </sheetData>
  <sheetProtection algorithmName="SHA-512" hashValue="Fe326o5Syhse/ONXrm3NKdCpUb8VPn9L3FdJtjmHfPE0NTOV7QH7hmIvBhEahxLogNl+GmdWhvUcrfz/eebn2w==" saltValue="zgrN64I84/MEDLcDbqlgPQ==" spinCount="100000" sheet="1"/>
  <mergeCells count="28">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 ref="C16:F16"/>
    <mergeCell ref="C17:F17"/>
    <mergeCell ref="C18:F18"/>
    <mergeCell ref="C19:F19"/>
    <mergeCell ref="J30:K30"/>
    <mergeCell ref="J29:K29"/>
    <mergeCell ref="C20:F20"/>
    <mergeCell ref="C21:F21"/>
    <mergeCell ref="C22:F22"/>
    <mergeCell ref="C23:F23"/>
    <mergeCell ref="C24:F24"/>
    <mergeCell ref="C25:F25"/>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I6" sqref="I6"/>
    </sheetView>
  </sheetViews>
  <sheetFormatPr defaultColWidth="9" defaultRowHeight="14" x14ac:dyDescent="0.2"/>
  <cols>
    <col min="1" max="1" width="4.90625" style="311" customWidth="1"/>
    <col min="2" max="3" width="2.453125" style="311" hidden="1" customWidth="1"/>
    <col min="4" max="4" width="7.36328125" style="311" hidden="1" customWidth="1"/>
    <col min="5" max="5" width="15.08984375" style="311" customWidth="1"/>
    <col min="6" max="6" width="8" style="313" customWidth="1"/>
    <col min="7" max="7" width="4.6328125" style="311" customWidth="1"/>
    <col min="8" max="8" width="2.453125" style="313" hidden="1" customWidth="1"/>
    <col min="9" max="9" width="4.7265625" style="311" customWidth="1"/>
    <col min="10" max="10" width="5" style="311" customWidth="1"/>
    <col min="11" max="11" width="6.36328125" style="311" customWidth="1"/>
    <col min="12" max="12" width="8.08984375" style="339" customWidth="1"/>
    <col min="13" max="13" width="1.453125" style="311" customWidth="1"/>
    <col min="14" max="14" width="6.453125" style="339" customWidth="1"/>
    <col min="15" max="15" width="6.6328125" style="311" hidden="1" customWidth="1"/>
    <col min="16" max="16" width="17.08984375" style="311" customWidth="1"/>
    <col min="17" max="17" width="11.7265625" style="311" customWidth="1"/>
    <col min="18" max="18" width="11.08984375" style="311" customWidth="1"/>
    <col min="19" max="19" width="12.453125" style="311" customWidth="1"/>
    <col min="20" max="20" width="8.36328125" style="311" customWidth="1"/>
    <col min="21" max="21" width="11.7265625" style="311" customWidth="1"/>
    <col min="22" max="23" width="4.453125" style="311" customWidth="1"/>
    <col min="24" max="24" width="7.6328125" style="311" customWidth="1"/>
    <col min="25" max="25" width="10.453125" style="311" customWidth="1"/>
    <col min="26" max="26" width="15.6328125" style="311" customWidth="1"/>
    <col min="27" max="27" width="9.7265625" style="311" customWidth="1"/>
    <col min="28" max="28" width="8.08984375" style="311" customWidth="1"/>
    <col min="29" max="29" width="15.6328125" style="311" customWidth="1"/>
    <col min="30" max="30" width="13.26953125" style="311" customWidth="1"/>
    <col min="31" max="31" width="6.08984375" style="311" customWidth="1"/>
    <col min="32" max="32" width="6" style="311" hidden="1" customWidth="1"/>
    <col min="33" max="33" width="11.453125" style="311" customWidth="1"/>
    <col min="34" max="34" width="11.08984375" style="311" customWidth="1"/>
    <col min="35" max="37" width="4" style="311" hidden="1" customWidth="1"/>
    <col min="38" max="38" width="8.7265625" customWidth="1"/>
    <col min="39" max="16384" width="9" style="311"/>
  </cols>
  <sheetData>
    <row r="1" spans="1:38" x14ac:dyDescent="0.2">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2">
      <c r="F2" s="313"/>
      <c r="H2" s="313"/>
      <c r="J2" s="314" t="s">
        <v>770</v>
      </c>
      <c r="L2" s="315"/>
      <c r="N2" s="315"/>
      <c r="X2" s="312" t="s">
        <v>570</v>
      </c>
    </row>
    <row r="3" spans="1:38" s="312" customFormat="1" ht="22.5" customHeight="1" x14ac:dyDescent="0.2">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5" thickBot="1" x14ac:dyDescent="0.2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25">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2">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2">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2">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2">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2">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2">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2">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2">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2">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2">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2">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2">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2">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2">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2">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2">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2">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2">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2">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2">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2">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2">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2">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2">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2">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2">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2">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2">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2">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2">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2">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2">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2">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2">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2">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2">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2">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2">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2">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2">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2">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2">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2">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2">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2">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2">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2">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2">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2">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2">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2">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2">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2">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2">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2">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2">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2">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2">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2">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2">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2">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2">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2">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2">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2">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2">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2">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2">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2">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2">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2">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2">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2">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2">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2">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2">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2">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2">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2">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2">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2">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2">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2">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2">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2">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2">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2">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2">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2">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2">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2">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2">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2">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2">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2">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2">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2">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2">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2">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2">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2">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2">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2">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2">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2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2"/>
    <row r="112" spans="1:37" ht="18" customHeight="1" x14ac:dyDescent="0.2"/>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4" activePane="bottomRight" state="frozen"/>
      <selection pane="topRight" activeCell="N1" sqref="N1"/>
      <selection pane="bottomLeft" activeCell="A4" sqref="A4"/>
      <selection pane="bottomRight" activeCell="J4" sqref="J4"/>
    </sheetView>
  </sheetViews>
  <sheetFormatPr defaultColWidth="9" defaultRowHeight="13" x14ac:dyDescent="0.2"/>
  <cols>
    <col min="1" max="1" width="3.6328125" style="72" customWidth="1"/>
    <col min="2" max="3" width="3.6328125" style="72" hidden="1" customWidth="1"/>
    <col min="4" max="4" width="7.36328125" style="72" hidden="1" customWidth="1"/>
    <col min="5" max="5" width="10.90625" style="72" customWidth="1"/>
    <col min="6" max="6" width="7.08984375" style="72" customWidth="1"/>
    <col min="7" max="7" width="4.08984375" style="72" customWidth="1"/>
    <col min="8" max="8" width="4.36328125" style="72" customWidth="1"/>
    <col min="9" max="9" width="4.26953125" style="72" hidden="1" customWidth="1"/>
    <col min="10" max="10" width="7.453125" style="72" customWidth="1"/>
    <col min="11" max="11" width="5.453125" style="72" customWidth="1"/>
    <col min="12" max="12" width="8" style="72" customWidth="1"/>
    <col min="13" max="13" width="17.90625" style="72" customWidth="1"/>
    <col min="14" max="14" width="7.6328125" style="72" customWidth="1"/>
    <col min="15" max="15" width="8.08984375" style="366" customWidth="1"/>
    <col min="16" max="16" width="1.7265625" style="72" customWidth="1"/>
    <col min="17" max="17" width="6.453125" style="366" customWidth="1"/>
    <col min="18" max="18" width="8.08984375" style="72" hidden="1" customWidth="1"/>
    <col min="19" max="19" width="15" style="72" customWidth="1"/>
    <col min="20" max="22" width="13.453125" style="72" customWidth="1"/>
    <col min="23" max="23" width="9.453125" style="72" customWidth="1"/>
    <col min="24" max="24" width="11.453125" style="72" customWidth="1"/>
    <col min="25" max="26" width="5.08984375" style="72" customWidth="1"/>
    <col min="27" max="27" width="7.453125" style="72" customWidth="1"/>
    <col min="28" max="28" width="11" style="72" customWidth="1"/>
    <col min="29" max="29" width="18" style="72" customWidth="1"/>
    <col min="30" max="30" width="9" style="72"/>
    <col min="31" max="31" width="7" style="72" customWidth="1"/>
    <col min="32" max="32" width="9" style="72"/>
    <col min="33" max="33" width="13.453125" style="72" customWidth="1"/>
    <col min="34" max="34" width="6.453125" style="72" customWidth="1"/>
    <col min="35" max="35" width="7.6328125" style="72" hidden="1" customWidth="1"/>
    <col min="36" max="37" width="10" style="72" customWidth="1"/>
    <col min="38" max="40" width="3.08984375" style="72" hidden="1" customWidth="1"/>
    <col min="41" max="41" width="8.7265625" customWidth="1"/>
    <col min="42" max="16384" width="9" style="72"/>
  </cols>
  <sheetData>
    <row r="1" spans="1:41" s="343" customFormat="1" ht="13.5" customHeight="1" x14ac:dyDescent="0.2">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5" thickBot="1" x14ac:dyDescent="0.25">
      <c r="G2" s="314"/>
      <c r="K2" s="372" t="s">
        <v>1685</v>
      </c>
      <c r="L2" s="314" t="s">
        <v>770</v>
      </c>
      <c r="N2" s="314"/>
      <c r="O2" s="344"/>
      <c r="Q2" s="344"/>
    </row>
    <row r="3" spans="1:41" ht="23.25" customHeight="1" thickBot="1" x14ac:dyDescent="0.25">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5" thickTop="1" x14ac:dyDescent="0.2">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 x14ac:dyDescent="0.2">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 x14ac:dyDescent="0.2">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 x14ac:dyDescent="0.2">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 x14ac:dyDescent="0.2">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 x14ac:dyDescent="0.2">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 x14ac:dyDescent="0.2">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 x14ac:dyDescent="0.2">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 x14ac:dyDescent="0.2">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 x14ac:dyDescent="0.2">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 x14ac:dyDescent="0.2">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 x14ac:dyDescent="0.2">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 x14ac:dyDescent="0.2">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 x14ac:dyDescent="0.2">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 x14ac:dyDescent="0.2">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 x14ac:dyDescent="0.2">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 x14ac:dyDescent="0.2">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 x14ac:dyDescent="0.2">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 x14ac:dyDescent="0.2">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 x14ac:dyDescent="0.2">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 x14ac:dyDescent="0.2">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 x14ac:dyDescent="0.2">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 x14ac:dyDescent="0.2">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 x14ac:dyDescent="0.2">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 x14ac:dyDescent="0.2">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 x14ac:dyDescent="0.2">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 x14ac:dyDescent="0.2">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 x14ac:dyDescent="0.2">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 x14ac:dyDescent="0.2">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 x14ac:dyDescent="0.2">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 x14ac:dyDescent="0.2">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 x14ac:dyDescent="0.2">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 x14ac:dyDescent="0.2">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 x14ac:dyDescent="0.2">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 x14ac:dyDescent="0.2">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 x14ac:dyDescent="0.2">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 x14ac:dyDescent="0.2">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 x14ac:dyDescent="0.2">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 x14ac:dyDescent="0.2">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 x14ac:dyDescent="0.2">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 x14ac:dyDescent="0.2">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 x14ac:dyDescent="0.2">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 x14ac:dyDescent="0.2">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 x14ac:dyDescent="0.2">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 x14ac:dyDescent="0.2">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 x14ac:dyDescent="0.2">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 x14ac:dyDescent="0.2">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 x14ac:dyDescent="0.2">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 x14ac:dyDescent="0.2">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 x14ac:dyDescent="0.2">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 x14ac:dyDescent="0.2">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 x14ac:dyDescent="0.2">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 x14ac:dyDescent="0.2">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 x14ac:dyDescent="0.2">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 x14ac:dyDescent="0.2">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 x14ac:dyDescent="0.2">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 x14ac:dyDescent="0.2">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 x14ac:dyDescent="0.2">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 x14ac:dyDescent="0.2">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 x14ac:dyDescent="0.2">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 x14ac:dyDescent="0.2">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 x14ac:dyDescent="0.2">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 x14ac:dyDescent="0.2">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 x14ac:dyDescent="0.2">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 x14ac:dyDescent="0.2">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 x14ac:dyDescent="0.2">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 x14ac:dyDescent="0.2">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 x14ac:dyDescent="0.2">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 x14ac:dyDescent="0.2">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 x14ac:dyDescent="0.2">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 x14ac:dyDescent="0.2">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5" thickBot="1" x14ac:dyDescent="0.25">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3" x14ac:dyDescent="0.2"/>
  <cols>
    <col min="1" max="1" width="3.08984375" style="111" customWidth="1"/>
    <col min="2" max="2" width="5.36328125" style="1" customWidth="1"/>
    <col min="3" max="5" width="7.90625" style="1" customWidth="1"/>
    <col min="6" max="6" width="4.26953125" style="1" customWidth="1"/>
    <col min="7" max="8" width="2.90625" style="1" customWidth="1"/>
    <col min="9" max="9" width="2.36328125" style="29" customWidth="1"/>
    <col min="10" max="10" width="8.08984375" style="1" customWidth="1"/>
    <col min="11" max="11" width="10" style="1" customWidth="1"/>
    <col min="12" max="12" width="7.26953125" style="1" customWidth="1"/>
    <col min="13" max="13" width="10.7265625" style="1" customWidth="1"/>
    <col min="14" max="14" width="6.90625" style="1" customWidth="1"/>
    <col min="15" max="15" width="5.90625" style="1" customWidth="1"/>
    <col min="16" max="16" width="6.36328125" style="1" customWidth="1"/>
    <col min="17" max="16384" width="9" style="1"/>
  </cols>
  <sheetData>
    <row r="1" spans="1:17" x14ac:dyDescent="0.2">
      <c r="A1" s="1" t="s">
        <v>36</v>
      </c>
      <c r="K1" s="1" t="s">
        <v>624</v>
      </c>
    </row>
    <row r="2" spans="1:17" ht="9" customHeight="1" x14ac:dyDescent="0.2">
      <c r="A2" s="8" t="s">
        <v>37</v>
      </c>
      <c r="O2" s="8" t="s">
        <v>38</v>
      </c>
    </row>
    <row r="3" spans="1:17" ht="24.75" customHeight="1" thickBot="1" x14ac:dyDescent="0.25">
      <c r="A3" s="16"/>
      <c r="B3" s="42" t="str">
        <f>IF(基本データ!$C$9="","",基本データ!$C$9)</f>
        <v>南丹市春季記</v>
      </c>
      <c r="C3" s="16"/>
      <c r="D3" s="16"/>
      <c r="E3" s="16"/>
      <c r="F3" s="16"/>
      <c r="G3" s="16"/>
      <c r="H3" s="16"/>
      <c r="I3" s="183"/>
      <c r="J3" s="17"/>
      <c r="K3" s="16"/>
      <c r="L3" s="16"/>
      <c r="M3" s="16" t="s">
        <v>613</v>
      </c>
      <c r="N3" s="16"/>
      <c r="O3" s="424" t="str">
        <f>IF(基本データ!$J$5="","",基本データ!$J$5)</f>
        <v/>
      </c>
      <c r="P3" s="424"/>
    </row>
    <row r="4" spans="1:17" ht="6" customHeight="1" x14ac:dyDescent="0.2"/>
    <row r="5" spans="1:17" ht="13.5" customHeight="1" x14ac:dyDescent="0.2">
      <c r="B5" s="5" t="s">
        <v>39</v>
      </c>
      <c r="C5" s="5"/>
      <c r="D5" s="5"/>
      <c r="E5" s="5"/>
      <c r="F5" s="5"/>
      <c r="K5" s="10" t="s">
        <v>53</v>
      </c>
      <c r="L5" s="441" t="str">
        <f>IF(基本データ!$C12="","",基本データ!$C12)</f>
        <v/>
      </c>
      <c r="M5" s="441"/>
      <c r="N5" s="441"/>
      <c r="O5" s="441"/>
      <c r="P5" s="441"/>
    </row>
    <row r="6" spans="1:17" ht="13.5" customHeight="1" x14ac:dyDescent="0.2">
      <c r="B6" s="4" t="s">
        <v>41</v>
      </c>
      <c r="K6" s="11"/>
      <c r="L6" s="7"/>
      <c r="M6" s="7"/>
      <c r="N6" s="7"/>
      <c r="O6" s="7"/>
      <c r="P6" s="7"/>
    </row>
    <row r="7" spans="1:17" ht="13.5" customHeight="1" x14ac:dyDescent="0.2">
      <c r="B7" s="4" t="s">
        <v>42</v>
      </c>
      <c r="K7" s="10" t="s">
        <v>49</v>
      </c>
      <c r="L7" s="441" t="str">
        <f>IF(基本データ!$C11="","",基本データ!$C11)</f>
        <v/>
      </c>
      <c r="M7" s="441"/>
      <c r="N7" s="441"/>
      <c r="O7" s="441"/>
      <c r="P7" s="441"/>
    </row>
    <row r="8" spans="1:17" ht="13.5" customHeight="1" x14ac:dyDescent="0.2">
      <c r="B8" s="4" t="s">
        <v>43</v>
      </c>
      <c r="K8" s="4"/>
    </row>
    <row r="9" spans="1:17" ht="17.25" customHeight="1" x14ac:dyDescent="0.2">
      <c r="B9" s="4" t="s">
        <v>767</v>
      </c>
      <c r="K9" s="12" t="s">
        <v>843</v>
      </c>
      <c r="L9" s="5"/>
      <c r="M9" s="442" t="str">
        <f>IF(基本データ!$C15="","",基本データ!$C15)</f>
        <v/>
      </c>
      <c r="N9" s="442"/>
      <c r="O9" s="442"/>
      <c r="P9" s="41" t="s">
        <v>100</v>
      </c>
    </row>
    <row r="10" spans="1:17" ht="17.25" customHeight="1" x14ac:dyDescent="0.2">
      <c r="B10" s="4" t="s">
        <v>44</v>
      </c>
      <c r="K10" s="38" t="s">
        <v>50</v>
      </c>
      <c r="L10" s="6"/>
      <c r="M10" s="443" t="str">
        <f>IF(基本データ!$C18="","",基本データ!$C18)</f>
        <v/>
      </c>
      <c r="N10" s="443"/>
      <c r="O10" s="443"/>
      <c r="P10" s="41" t="s">
        <v>100</v>
      </c>
    </row>
    <row r="11" spans="1:17" ht="13.5" customHeight="1" x14ac:dyDescent="0.2">
      <c r="B11" s="4" t="s">
        <v>45</v>
      </c>
      <c r="K11" s="8" t="s">
        <v>51</v>
      </c>
      <c r="M11" s="1" t="str">
        <f>IF(基本データ!$C19="","",基本データ!$C19)</f>
        <v/>
      </c>
      <c r="P11" s="9" t="s">
        <v>52</v>
      </c>
    </row>
    <row r="12" spans="1:17" ht="13.5" customHeight="1" x14ac:dyDescent="0.2">
      <c r="B12" s="4" t="s">
        <v>46</v>
      </c>
      <c r="K12" s="439" t="str">
        <f>IF(基本データ!$C20="","",基本データ!$C20)</f>
        <v/>
      </c>
      <c r="L12" s="439"/>
      <c r="M12" s="439"/>
      <c r="N12" s="439"/>
      <c r="O12" s="439"/>
      <c r="P12" s="439"/>
    </row>
    <row r="13" spans="1:17" ht="13.5" customHeight="1" x14ac:dyDescent="0.2">
      <c r="B13" s="4" t="s">
        <v>766</v>
      </c>
      <c r="K13" s="440"/>
      <c r="L13" s="440"/>
      <c r="M13" s="440"/>
      <c r="N13" s="440"/>
      <c r="O13" s="440"/>
      <c r="P13" s="440"/>
    </row>
    <row r="14" spans="1:17" ht="13.5" customHeight="1" x14ac:dyDescent="0.2">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
    <row r="16" spans="1:17" ht="29.25" customHeight="1" x14ac:dyDescent="0.2">
      <c r="B16" s="13" t="s">
        <v>47</v>
      </c>
      <c r="C16" s="13" t="s">
        <v>48</v>
      </c>
      <c r="D16" s="425" t="s">
        <v>98</v>
      </c>
      <c r="E16" s="426"/>
      <c r="F16" s="14" t="s">
        <v>587</v>
      </c>
      <c r="G16" s="88" t="s">
        <v>1384</v>
      </c>
      <c r="H16" s="15" t="s">
        <v>584</v>
      </c>
      <c r="I16" s="178" t="s">
        <v>560</v>
      </c>
      <c r="J16" s="13" t="s">
        <v>1382</v>
      </c>
      <c r="K16" s="43" t="s">
        <v>1383</v>
      </c>
      <c r="L16" s="425" t="s">
        <v>97</v>
      </c>
      <c r="M16" s="427"/>
      <c r="N16" s="427"/>
      <c r="O16" s="43" t="s">
        <v>564</v>
      </c>
      <c r="P16" s="13" t="s">
        <v>1395</v>
      </c>
      <c r="Q16" s="2"/>
    </row>
    <row r="17" spans="1:17" ht="24" customHeight="1" x14ac:dyDescent="0.2">
      <c r="A17" s="111">
        <v>1</v>
      </c>
      <c r="B17" s="139"/>
      <c r="C17" s="139" t="str">
        <f>IF(個人エントリー!$L6="","",個人エントリー!$L6&amp;個人エントリー!$M6&amp;個人エントリー!$N6)</f>
        <v/>
      </c>
      <c r="D17" s="420" t="str">
        <f>IF(個人エントリー!$P6="","",個人エントリー!$P6)</f>
        <v/>
      </c>
      <c r="E17" s="421"/>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
      <c r="A18" s="111">
        <v>2</v>
      </c>
      <c r="B18" s="140"/>
      <c r="C18" s="140" t="str">
        <f>IF(個人エントリー!$L7="","",個人エントリー!$L7&amp;個人エントリー!$M7&amp;個人エントリー!$N7)</f>
        <v/>
      </c>
      <c r="D18" s="422" t="str">
        <f>IF(個人エントリー!$P7="","",個人エントリー!$P7)</f>
        <v/>
      </c>
      <c r="E18" s="423"/>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
      <c r="A19" s="111">
        <v>3</v>
      </c>
      <c r="B19" s="140"/>
      <c r="C19" s="140" t="str">
        <f>IF(個人エントリー!$L8="","",個人エントリー!$L8&amp;個人エントリー!$M8&amp;個人エントリー!$N8)</f>
        <v/>
      </c>
      <c r="D19" s="422" t="str">
        <f>IF(個人エントリー!$P8="","",個人エントリー!$P8)</f>
        <v/>
      </c>
      <c r="E19" s="423"/>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
      <c r="A20" s="111">
        <v>4</v>
      </c>
      <c r="B20" s="140"/>
      <c r="C20" s="140" t="str">
        <f>IF(個人エントリー!$L9="","",個人エントリー!$L9&amp;個人エントリー!$M9&amp;個人エントリー!$N9)</f>
        <v/>
      </c>
      <c r="D20" s="422" t="str">
        <f>IF(個人エントリー!$P9="","",個人エントリー!$P9)</f>
        <v/>
      </c>
      <c r="E20" s="423"/>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
      <c r="A21" s="111">
        <v>5</v>
      </c>
      <c r="B21" s="141"/>
      <c r="C21" s="141" t="str">
        <f>IF(個人エントリー!$L10="","",個人エントリー!$L10&amp;個人エントリー!$M10&amp;個人エントリー!$N10)</f>
        <v/>
      </c>
      <c r="D21" s="418" t="str">
        <f>IF(個人エントリー!$P10="","",個人エントリー!$P10)</f>
        <v/>
      </c>
      <c r="E21" s="419"/>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
      <c r="A22" s="111">
        <v>6</v>
      </c>
      <c r="B22" s="142"/>
      <c r="C22" s="142" t="str">
        <f>IF(個人エントリー!$L11="","",個人エントリー!$L11&amp;個人エントリー!$M11&amp;個人エントリー!$N11)</f>
        <v/>
      </c>
      <c r="D22" s="420" t="str">
        <f>IF(個人エントリー!$P11="","",個人エントリー!$P11)</f>
        <v/>
      </c>
      <c r="E22" s="421"/>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
      <c r="A23" s="111">
        <v>7</v>
      </c>
      <c r="B23" s="140"/>
      <c r="C23" s="140" t="str">
        <f>IF(個人エントリー!$L12="","",個人エントリー!$L12&amp;個人エントリー!$M12&amp;個人エントリー!$N12)</f>
        <v/>
      </c>
      <c r="D23" s="422" t="str">
        <f>IF(個人エントリー!$P12="","",個人エントリー!$P12)</f>
        <v/>
      </c>
      <c r="E23" s="423"/>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
      <c r="A24" s="111">
        <v>8</v>
      </c>
      <c r="B24" s="140"/>
      <c r="C24" s="140" t="str">
        <f>IF(個人エントリー!$L13="","",個人エントリー!$L13&amp;個人エントリー!$M13&amp;個人エントリー!$N13)</f>
        <v/>
      </c>
      <c r="D24" s="422" t="str">
        <f>IF(個人エントリー!$P13="","",個人エントリー!$P13)</f>
        <v/>
      </c>
      <c r="E24" s="423"/>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
      <c r="A25" s="111">
        <v>9</v>
      </c>
      <c r="B25" s="140"/>
      <c r="C25" s="140" t="str">
        <f>IF(個人エントリー!$L14="","",個人エントリー!$L14&amp;個人エントリー!$M14&amp;個人エントリー!$N14)</f>
        <v/>
      </c>
      <c r="D25" s="422" t="str">
        <f>IF(個人エントリー!$P14="","",個人エントリー!$P14)</f>
        <v/>
      </c>
      <c r="E25" s="423"/>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
      <c r="A26" s="111">
        <v>10</v>
      </c>
      <c r="B26" s="141"/>
      <c r="C26" s="141" t="str">
        <f>IF(個人エントリー!$L15="","",個人エントリー!$L15&amp;個人エントリー!$M15&amp;個人エントリー!$N15)</f>
        <v/>
      </c>
      <c r="D26" s="418" t="str">
        <f>IF(個人エントリー!$P15="","",個人エントリー!$P15)</f>
        <v/>
      </c>
      <c r="E26" s="419"/>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
      <c r="A27" s="111">
        <v>11</v>
      </c>
      <c r="B27" s="142"/>
      <c r="C27" s="142" t="str">
        <f>IF(個人エントリー!$L16="","",個人エントリー!$L16&amp;個人エントリー!$M16&amp;個人エントリー!$N16)</f>
        <v/>
      </c>
      <c r="D27" s="420" t="str">
        <f>IF(個人エントリー!$P16="","",個人エントリー!$P16)</f>
        <v/>
      </c>
      <c r="E27" s="421"/>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
      <c r="A28" s="111">
        <v>12</v>
      </c>
      <c r="B28" s="140"/>
      <c r="C28" s="140" t="str">
        <f>IF(個人エントリー!$L17="","",個人エントリー!$L17&amp;個人エントリー!$M17&amp;個人エントリー!$N17)</f>
        <v/>
      </c>
      <c r="D28" s="422" t="str">
        <f>IF(個人エントリー!$P17="","",個人エントリー!$P17)</f>
        <v/>
      </c>
      <c r="E28" s="423"/>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
      <c r="A29" s="111">
        <v>13</v>
      </c>
      <c r="B29" s="140"/>
      <c r="C29" s="140" t="str">
        <f>IF(個人エントリー!$L18="","",個人エントリー!$L18&amp;個人エントリー!$M18&amp;個人エントリー!$N18)</f>
        <v/>
      </c>
      <c r="D29" s="422" t="str">
        <f>IF(個人エントリー!$P18="","",個人エントリー!$P18)</f>
        <v/>
      </c>
      <c r="E29" s="423"/>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
      <c r="A30" s="111">
        <v>14</v>
      </c>
      <c r="B30" s="140"/>
      <c r="C30" s="140" t="str">
        <f>IF(個人エントリー!$L19="","",個人エントリー!$L19&amp;個人エントリー!$M19&amp;個人エントリー!$N19)</f>
        <v/>
      </c>
      <c r="D30" s="422" t="str">
        <f>IF(個人エントリー!$P19="","",個人エントリー!$P19)</f>
        <v/>
      </c>
      <c r="E30" s="423"/>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
      <c r="A31" s="111">
        <v>15</v>
      </c>
      <c r="B31" s="141"/>
      <c r="C31" s="141" t="str">
        <f>IF(個人エントリー!$L20="","",個人エントリー!$L20&amp;個人エントリー!$M20&amp;個人エントリー!$N20)</f>
        <v/>
      </c>
      <c r="D31" s="418" t="str">
        <f>IF(個人エントリー!$P20="","",個人エントリー!$P20)</f>
        <v/>
      </c>
      <c r="E31" s="419"/>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
      <c r="B32" s="21"/>
      <c r="C32" s="20"/>
      <c r="D32" s="20"/>
      <c r="E32" s="20"/>
      <c r="F32" s="20"/>
      <c r="G32" s="20"/>
      <c r="H32" s="20"/>
      <c r="I32" s="20"/>
      <c r="J32" s="20"/>
      <c r="K32" s="31"/>
      <c r="L32" s="32"/>
      <c r="M32" s="31"/>
      <c r="N32" s="20"/>
      <c r="O32" s="20"/>
      <c r="P32" s="22"/>
      <c r="Q32" s="2"/>
    </row>
    <row r="33" spans="2:16" ht="9.75" customHeight="1" x14ac:dyDescent="0.2">
      <c r="B33" s="23" t="s">
        <v>54</v>
      </c>
      <c r="C33" s="4"/>
      <c r="D33" s="4"/>
      <c r="E33" s="4"/>
      <c r="F33" s="4"/>
      <c r="G33" s="4"/>
      <c r="H33" s="4"/>
      <c r="I33" s="25"/>
      <c r="K33" s="28"/>
      <c r="M33" s="28"/>
      <c r="P33" s="24"/>
    </row>
    <row r="34" spans="2:16" ht="9.75" customHeight="1" x14ac:dyDescent="0.2">
      <c r="B34" s="23"/>
      <c r="C34" s="25" t="s">
        <v>63</v>
      </c>
      <c r="D34" s="25" t="s">
        <v>64</v>
      </c>
      <c r="E34" s="25" t="s">
        <v>65</v>
      </c>
      <c r="F34" s="25" t="s">
        <v>55</v>
      </c>
      <c r="G34" s="4"/>
      <c r="H34" s="25" t="s">
        <v>56</v>
      </c>
      <c r="I34" s="25"/>
      <c r="K34" s="454" t="s">
        <v>616</v>
      </c>
      <c r="L34" s="458"/>
      <c r="M34" s="447" t="s">
        <v>615</v>
      </c>
      <c r="N34" s="448"/>
      <c r="O34" s="448"/>
      <c r="P34" s="449"/>
    </row>
    <row r="35" spans="2:16" ht="20.25" customHeight="1" x14ac:dyDescent="0.2">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454"/>
      <c r="L35" s="458"/>
      <c r="M35" s="447"/>
      <c r="N35" s="448"/>
      <c r="O35" s="448"/>
      <c r="P35" s="449"/>
    </row>
    <row r="36" spans="2:16" ht="20.25" customHeight="1" x14ac:dyDescent="0.2">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437" t="s">
        <v>79</v>
      </c>
      <c r="N36" s="434" t="str">
        <f>IF(基本データ!J29="","",基本データ!J29)</f>
        <v/>
      </c>
      <c r="O36" s="434"/>
      <c r="P36" s="34"/>
    </row>
    <row r="37" spans="2:16" ht="20.25" customHeight="1" x14ac:dyDescent="0.2">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437"/>
      <c r="N37" s="434"/>
      <c r="O37" s="434"/>
      <c r="P37" s="34"/>
    </row>
    <row r="38" spans="2:16" ht="9.75" customHeight="1" x14ac:dyDescent="0.2">
      <c r="B38" s="28"/>
      <c r="C38" s="29"/>
      <c r="D38" s="29"/>
      <c r="E38" s="29"/>
      <c r="F38" s="29"/>
      <c r="G38" s="29"/>
      <c r="H38" s="29"/>
      <c r="K38" s="456" t="s">
        <v>1607</v>
      </c>
      <c r="L38" s="457"/>
      <c r="M38" s="437" t="s">
        <v>71</v>
      </c>
      <c r="N38" s="434" t="str">
        <f>IF(基本データ!J30="","",基本データ!J30)</f>
        <v/>
      </c>
      <c r="O38" s="434"/>
      <c r="P38" s="34"/>
    </row>
    <row r="39" spans="2:16" ht="12" customHeight="1" x14ac:dyDescent="0.2">
      <c r="B39" s="23" t="s">
        <v>62</v>
      </c>
      <c r="C39" s="25"/>
      <c r="D39" s="25"/>
      <c r="E39" s="25"/>
      <c r="F39" s="25"/>
      <c r="G39" s="25"/>
      <c r="H39" s="25"/>
      <c r="I39" s="25"/>
      <c r="K39" s="456"/>
      <c r="L39" s="457"/>
      <c r="M39" s="437"/>
      <c r="N39" s="434"/>
      <c r="O39" s="434"/>
      <c r="P39" s="34"/>
    </row>
    <row r="40" spans="2:16" ht="12" customHeight="1" x14ac:dyDescent="0.2">
      <c r="B40" s="23"/>
      <c r="C40" s="25" t="s">
        <v>66</v>
      </c>
      <c r="D40" s="25" t="s">
        <v>67</v>
      </c>
      <c r="E40" s="25" t="s">
        <v>68</v>
      </c>
      <c r="F40" s="25" t="s">
        <v>55</v>
      </c>
      <c r="G40" s="4"/>
      <c r="H40" s="25" t="s">
        <v>56</v>
      </c>
      <c r="I40" s="25"/>
      <c r="K40" s="456"/>
      <c r="L40" s="457"/>
      <c r="M40" s="438"/>
      <c r="N40" s="453"/>
      <c r="O40" s="453"/>
      <c r="P40" s="35"/>
    </row>
    <row r="41" spans="2:16" ht="20.25" customHeight="1" x14ac:dyDescent="0.2">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450" t="s">
        <v>670</v>
      </c>
      <c r="N41" s="451"/>
      <c r="O41" s="451"/>
      <c r="P41" s="452"/>
    </row>
    <row r="42" spans="2:16" ht="20.25" customHeight="1" x14ac:dyDescent="0.2">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454" t="s">
        <v>672</v>
      </c>
      <c r="L42" s="455"/>
      <c r="M42" s="28"/>
      <c r="P42" s="24"/>
    </row>
    <row r="43" spans="2:16" ht="20.25" customHeight="1" x14ac:dyDescent="0.2">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454"/>
      <c r="L43" s="455"/>
      <c r="M43" s="26"/>
      <c r="N43" s="5" t="s">
        <v>96</v>
      </c>
      <c r="O43" s="5"/>
      <c r="P43" s="30"/>
    </row>
    <row r="44" spans="2:16" ht="9.75" customHeight="1" x14ac:dyDescent="0.2">
      <c r="B44" s="28"/>
      <c r="K44" s="28"/>
      <c r="M44" s="444" t="s">
        <v>671</v>
      </c>
      <c r="N44" s="430"/>
      <c r="O44" s="430"/>
      <c r="P44" s="431"/>
    </row>
    <row r="45" spans="2:16" ht="9.75" customHeight="1" x14ac:dyDescent="0.2">
      <c r="B45" s="33" t="s">
        <v>95</v>
      </c>
      <c r="K45" s="28"/>
      <c r="M45" s="445"/>
      <c r="N45" s="432"/>
      <c r="O45" s="432"/>
      <c r="P45" s="433"/>
    </row>
    <row r="46" spans="2:16" ht="9.75" customHeight="1" x14ac:dyDescent="0.2">
      <c r="B46" s="33" t="s">
        <v>59</v>
      </c>
      <c r="K46" s="428" t="str">
        <f>IF(基本データ!J26="","",基本データ!J26)</f>
        <v/>
      </c>
      <c r="L46" s="429"/>
      <c r="M46" s="445"/>
      <c r="N46" s="432"/>
      <c r="O46" s="432"/>
      <c r="P46" s="433"/>
    </row>
    <row r="47" spans="2:16" ht="9.75" customHeight="1" x14ac:dyDescent="0.2">
      <c r="B47" s="33" t="s">
        <v>60</v>
      </c>
      <c r="K47" s="428"/>
      <c r="L47" s="429"/>
      <c r="M47" s="445"/>
      <c r="N47" s="432"/>
      <c r="O47" s="432"/>
      <c r="P47" s="433"/>
    </row>
    <row r="48" spans="2:16" ht="9.75" customHeight="1" x14ac:dyDescent="0.2">
      <c r="B48" s="33" t="s">
        <v>61</v>
      </c>
      <c r="K48" s="28"/>
      <c r="M48" s="445"/>
      <c r="N48" s="432"/>
      <c r="O48" s="432"/>
      <c r="P48" s="433"/>
    </row>
    <row r="49" spans="1:16" ht="9.75" customHeight="1" x14ac:dyDescent="0.2">
      <c r="B49" s="26"/>
      <c r="C49" s="5"/>
      <c r="D49" s="5"/>
      <c r="E49" s="5"/>
      <c r="F49" s="5"/>
      <c r="G49" s="5"/>
      <c r="H49" s="5"/>
      <c r="I49" s="18"/>
      <c r="J49" s="5"/>
      <c r="K49" s="26"/>
      <c r="L49" s="5"/>
      <c r="M49" s="446"/>
      <c r="N49" s="37"/>
      <c r="O49" s="37"/>
      <c r="P49" s="35"/>
    </row>
    <row r="50" spans="1:16" ht="9.75" customHeight="1" x14ac:dyDescent="0.2">
      <c r="B50" s="23" t="s">
        <v>69</v>
      </c>
      <c r="P50" s="24"/>
    </row>
    <row r="51" spans="1:16" ht="15.75" customHeight="1" x14ac:dyDescent="0.2">
      <c r="B51" s="112" t="s">
        <v>70</v>
      </c>
      <c r="C51" s="36" t="str">
        <f>IF(基本データ!$J33="","",基本データ!$J33)</f>
        <v/>
      </c>
      <c r="D51" s="113" t="s">
        <v>71</v>
      </c>
      <c r="E51" s="36" t="str">
        <f>IF(基本データ!$J34="","",基本データ!$J34)</f>
        <v/>
      </c>
      <c r="F51" s="113" t="s">
        <v>72</v>
      </c>
      <c r="G51" s="435" t="str">
        <f>IF(基本データ!$J35="","",基本データ!$J35)</f>
        <v/>
      </c>
      <c r="H51" s="435"/>
      <c r="I51" s="36"/>
      <c r="J51" s="113" t="s">
        <v>73</v>
      </c>
      <c r="K51" s="36" t="str">
        <f>IF(基本データ!$J36="","",基本データ!$J36)</f>
        <v/>
      </c>
      <c r="L51" s="113" t="s">
        <v>74</v>
      </c>
      <c r="M51" s="36" t="str">
        <f>IF(基本データ!$J37="","",基本データ!$J37)</f>
        <v/>
      </c>
      <c r="N51" s="113" t="s">
        <v>75</v>
      </c>
      <c r="O51" s="435" t="str">
        <f>IF(基本データ!$J38="","",基本データ!$J38)</f>
        <v/>
      </c>
      <c r="P51" s="436"/>
    </row>
    <row r="52" spans="1:16" ht="6.75" customHeight="1" x14ac:dyDescent="0.2">
      <c r="B52" s="26"/>
      <c r="C52" s="5"/>
      <c r="D52" s="5"/>
      <c r="E52" s="5"/>
      <c r="F52" s="5"/>
      <c r="G52" s="5"/>
      <c r="H52" s="5"/>
      <c r="I52" s="18"/>
      <c r="J52" s="5"/>
      <c r="K52" s="5"/>
      <c r="L52" s="5"/>
      <c r="M52" s="5"/>
      <c r="N52" s="5"/>
      <c r="O52" s="5"/>
      <c r="P52" s="30"/>
    </row>
    <row r="53" spans="1:16" x14ac:dyDescent="0.2">
      <c r="B53" s="3" t="s">
        <v>76</v>
      </c>
    </row>
    <row r="54" spans="1:16" x14ac:dyDescent="0.2">
      <c r="B54" s="3" t="s">
        <v>77</v>
      </c>
    </row>
    <row r="55" spans="1:16" ht="24" customHeight="1" x14ac:dyDescent="0.2">
      <c r="A55" s="1" t="s">
        <v>36</v>
      </c>
      <c r="K55" s="1" t="s">
        <v>624</v>
      </c>
    </row>
    <row r="56" spans="1:16" ht="24" customHeight="1" x14ac:dyDescent="0.2">
      <c r="A56" s="8" t="s">
        <v>37</v>
      </c>
      <c r="O56" s="8" t="s">
        <v>38</v>
      </c>
    </row>
    <row r="57" spans="1:16" ht="24" customHeight="1" thickBot="1" x14ac:dyDescent="0.25">
      <c r="A57" s="115"/>
      <c r="B57" s="42" t="str">
        <f>IF(基本データ!$C$9="","",基本データ!$C$9)</f>
        <v>南丹市春季記</v>
      </c>
      <c r="C57" s="16"/>
      <c r="D57" s="16"/>
      <c r="E57" s="16"/>
      <c r="F57" s="16"/>
      <c r="G57" s="16"/>
      <c r="H57" s="16"/>
      <c r="I57" s="183"/>
      <c r="J57" s="17"/>
      <c r="K57" s="16"/>
      <c r="L57" s="16"/>
      <c r="M57" s="16" t="s">
        <v>614</v>
      </c>
      <c r="N57" s="16"/>
      <c r="O57" s="424" t="str">
        <f>IF(基本データ!$J$5="","",基本データ!$J$5)</f>
        <v/>
      </c>
      <c r="P57" s="424"/>
    </row>
    <row r="58" spans="1:16" ht="24" customHeight="1" x14ac:dyDescent="0.2"/>
    <row r="59" spans="1:16" ht="24" customHeight="1" x14ac:dyDescent="0.2">
      <c r="B59" s="13" t="s">
        <v>47</v>
      </c>
      <c r="C59" s="13" t="s">
        <v>48</v>
      </c>
      <c r="D59" s="425" t="s">
        <v>98</v>
      </c>
      <c r="E59" s="426"/>
      <c r="F59" s="14" t="s">
        <v>587</v>
      </c>
      <c r="G59" s="88" t="s">
        <v>1384</v>
      </c>
      <c r="H59" s="15" t="s">
        <v>584</v>
      </c>
      <c r="I59" s="178" t="s">
        <v>913</v>
      </c>
      <c r="J59" s="13" t="s">
        <v>1382</v>
      </c>
      <c r="K59" s="43" t="s">
        <v>1383</v>
      </c>
      <c r="L59" s="425" t="s">
        <v>97</v>
      </c>
      <c r="M59" s="427"/>
      <c r="N59" s="427"/>
      <c r="O59" s="43" t="s">
        <v>564</v>
      </c>
      <c r="P59" s="13" t="s">
        <v>1395</v>
      </c>
    </row>
    <row r="60" spans="1:16" ht="24" customHeight="1" x14ac:dyDescent="0.2">
      <c r="A60" s="111">
        <v>16</v>
      </c>
      <c r="B60" s="139"/>
      <c r="C60" s="139" t="str">
        <f>IF(個人エントリー!$L21="","",個人エントリー!$L21&amp;個人エントリー!$M21&amp;個人エントリー!$N21)</f>
        <v/>
      </c>
      <c r="D60" s="420" t="str">
        <f>IF(個人エントリー!$P21="","",個人エントリー!$P21)</f>
        <v/>
      </c>
      <c r="E60" s="421"/>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
      <c r="A61" s="111">
        <v>17</v>
      </c>
      <c r="B61" s="140"/>
      <c r="C61" s="140" t="str">
        <f>IF(個人エントリー!$L22="","",個人エントリー!$L22&amp;個人エントリー!$M22&amp;個人エントリー!$N22)</f>
        <v/>
      </c>
      <c r="D61" s="422" t="str">
        <f>IF(個人エントリー!$P22="","",個人エントリー!$P22)</f>
        <v/>
      </c>
      <c r="E61" s="423"/>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
      <c r="A62" s="111">
        <v>18</v>
      </c>
      <c r="B62" s="140"/>
      <c r="C62" s="140" t="str">
        <f>IF(個人エントリー!$L23="","",個人エントリー!$L23&amp;個人エントリー!$M23&amp;個人エントリー!$N23)</f>
        <v/>
      </c>
      <c r="D62" s="422" t="str">
        <f>IF(個人エントリー!$P23="","",個人エントリー!$P23)</f>
        <v/>
      </c>
      <c r="E62" s="423"/>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
      <c r="A63" s="111">
        <v>19</v>
      </c>
      <c r="B63" s="140"/>
      <c r="C63" s="140" t="str">
        <f>IF(個人エントリー!$L24="","",個人エントリー!$L24&amp;個人エントリー!$M24&amp;個人エントリー!$N24)</f>
        <v/>
      </c>
      <c r="D63" s="422" t="str">
        <f>IF(個人エントリー!$P24="","",個人エントリー!$P24)</f>
        <v/>
      </c>
      <c r="E63" s="423"/>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
      <c r="A64" s="111">
        <v>20</v>
      </c>
      <c r="B64" s="141"/>
      <c r="C64" s="141" t="str">
        <f>IF(個人エントリー!$L25="","",個人エントリー!$L25&amp;個人エントリー!$M25&amp;個人エントリー!$N25)</f>
        <v/>
      </c>
      <c r="D64" s="418" t="str">
        <f>IF(個人エントリー!$P25="","",個人エントリー!$P25)</f>
        <v/>
      </c>
      <c r="E64" s="419"/>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
      <c r="A65" s="111">
        <v>21</v>
      </c>
      <c r="B65" s="142"/>
      <c r="C65" s="142" t="str">
        <f>IF(個人エントリー!$L26="","",個人エントリー!$L26&amp;個人エントリー!$M26&amp;個人エントリー!$N26)</f>
        <v/>
      </c>
      <c r="D65" s="420" t="str">
        <f>IF(個人エントリー!$P26="","",個人エントリー!$P26)</f>
        <v/>
      </c>
      <c r="E65" s="421"/>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
      <c r="A66" s="111">
        <v>22</v>
      </c>
      <c r="B66" s="140"/>
      <c r="C66" s="140" t="str">
        <f>IF(個人エントリー!$L27="","",個人エントリー!$L27&amp;個人エントリー!$M27&amp;個人エントリー!$N27)</f>
        <v/>
      </c>
      <c r="D66" s="422" t="str">
        <f>IF(個人エントリー!$P27="","",個人エントリー!$P27)</f>
        <v/>
      </c>
      <c r="E66" s="423"/>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
      <c r="A67" s="111">
        <v>23</v>
      </c>
      <c r="B67" s="140"/>
      <c r="C67" s="140" t="str">
        <f>IF(個人エントリー!$L28="","",個人エントリー!$L28&amp;個人エントリー!$M28&amp;個人エントリー!$N28)</f>
        <v/>
      </c>
      <c r="D67" s="422" t="str">
        <f>IF(個人エントリー!$P28="","",個人エントリー!$P28)</f>
        <v/>
      </c>
      <c r="E67" s="423"/>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
      <c r="A68" s="111">
        <v>24</v>
      </c>
      <c r="B68" s="140"/>
      <c r="C68" s="140" t="str">
        <f>IF(個人エントリー!$L29="","",個人エントリー!$L29&amp;個人エントリー!$M29&amp;個人エントリー!$N29)</f>
        <v/>
      </c>
      <c r="D68" s="422" t="str">
        <f>IF(個人エントリー!$P29="","",個人エントリー!$P29)</f>
        <v/>
      </c>
      <c r="E68" s="423"/>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
      <c r="A69" s="111">
        <v>25</v>
      </c>
      <c r="B69" s="141"/>
      <c r="C69" s="141" t="str">
        <f>IF(個人エントリー!$L30="","",個人エントリー!$L30&amp;個人エントリー!$M30&amp;個人エントリー!$N30)</f>
        <v/>
      </c>
      <c r="D69" s="418" t="str">
        <f>IF(個人エントリー!$P30="","",個人エントリー!$P30)</f>
        <v/>
      </c>
      <c r="E69" s="419"/>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
      <c r="A70" s="111">
        <v>26</v>
      </c>
      <c r="B70" s="139"/>
      <c r="C70" s="139" t="str">
        <f>IF(個人エントリー!$L31="","",個人エントリー!$L31&amp;個人エントリー!$M31&amp;個人エントリー!$N31)</f>
        <v/>
      </c>
      <c r="D70" s="420" t="str">
        <f>IF(個人エントリー!$P31="","",個人エントリー!$P31)</f>
        <v/>
      </c>
      <c r="E70" s="421"/>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
      <c r="A71" s="111">
        <v>27</v>
      </c>
      <c r="B71" s="140"/>
      <c r="C71" s="140" t="str">
        <f>IF(個人エントリー!$L32="","",個人エントリー!$L32&amp;個人エントリー!$M32&amp;個人エントリー!$N32)</f>
        <v/>
      </c>
      <c r="D71" s="422" t="str">
        <f>IF(個人エントリー!$P32="","",個人エントリー!$P32)</f>
        <v/>
      </c>
      <c r="E71" s="423"/>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
      <c r="A72" s="111">
        <v>28</v>
      </c>
      <c r="B72" s="140"/>
      <c r="C72" s="140" t="str">
        <f>IF(個人エントリー!$L33="","",個人エントリー!$L33&amp;個人エントリー!$M33&amp;個人エントリー!$N33)</f>
        <v/>
      </c>
      <c r="D72" s="422" t="str">
        <f>IF(個人エントリー!$P33="","",個人エントリー!$P33)</f>
        <v/>
      </c>
      <c r="E72" s="423"/>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
      <c r="A73" s="111">
        <v>29</v>
      </c>
      <c r="B73" s="140"/>
      <c r="C73" s="140" t="str">
        <f>IF(個人エントリー!$L34="","",個人エントリー!$L34&amp;個人エントリー!$M34&amp;個人エントリー!$N34)</f>
        <v/>
      </c>
      <c r="D73" s="422" t="str">
        <f>IF(個人エントリー!$P34="","",個人エントリー!$P34)</f>
        <v/>
      </c>
      <c r="E73" s="423"/>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
      <c r="A74" s="111">
        <v>30</v>
      </c>
      <c r="B74" s="141"/>
      <c r="C74" s="141" t="str">
        <f>IF(個人エントリー!$L35="","",個人エントリー!$L35&amp;個人エントリー!$M35&amp;個人エントリー!$N35)</f>
        <v/>
      </c>
      <c r="D74" s="418" t="str">
        <f>IF(個人エントリー!$P35="","",個人エントリー!$P35)</f>
        <v/>
      </c>
      <c r="E74" s="419"/>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
      <c r="A75" s="111">
        <v>31</v>
      </c>
      <c r="B75" s="142"/>
      <c r="C75" s="142" t="str">
        <f>IF(個人エントリー!$L36="","",個人エントリー!$L36&amp;個人エントリー!$M36&amp;個人エントリー!$N36)</f>
        <v/>
      </c>
      <c r="D75" s="420" t="str">
        <f>IF(個人エントリー!$P36="","",個人エントリー!$P36)</f>
        <v/>
      </c>
      <c r="E75" s="421"/>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
      <c r="A76" s="111">
        <v>32</v>
      </c>
      <c r="B76" s="140"/>
      <c r="C76" s="140" t="str">
        <f>IF(個人エントリー!$L37="","",個人エントリー!$L37&amp;個人エントリー!$M37&amp;個人エントリー!$N37)</f>
        <v/>
      </c>
      <c r="D76" s="422" t="str">
        <f>IF(個人エントリー!$P37="","",個人エントリー!$P37)</f>
        <v/>
      </c>
      <c r="E76" s="423"/>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
      <c r="A77" s="111">
        <v>33</v>
      </c>
      <c r="B77" s="140"/>
      <c r="C77" s="140" t="str">
        <f>IF(個人エントリー!$L38="","",個人エントリー!$L38&amp;個人エントリー!$M38&amp;個人エントリー!$N38)</f>
        <v/>
      </c>
      <c r="D77" s="422" t="str">
        <f>IF(個人エントリー!$P38="","",個人エントリー!$P38)</f>
        <v/>
      </c>
      <c r="E77" s="423"/>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
      <c r="A78" s="111">
        <v>34</v>
      </c>
      <c r="B78" s="140"/>
      <c r="C78" s="140" t="str">
        <f>IF(個人エントリー!$L39="","",個人エントリー!$L39&amp;個人エントリー!$M39&amp;個人エントリー!$N39)</f>
        <v/>
      </c>
      <c r="D78" s="422" t="str">
        <f>IF(個人エントリー!$P39="","",個人エントリー!$P39)</f>
        <v/>
      </c>
      <c r="E78" s="423"/>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
      <c r="A79" s="111">
        <v>35</v>
      </c>
      <c r="B79" s="141"/>
      <c r="C79" s="141" t="str">
        <f>IF(個人エントリー!$L40="","",個人エントリー!$L40&amp;個人エントリー!$M40&amp;個人エントリー!$N40)</f>
        <v/>
      </c>
      <c r="D79" s="418" t="str">
        <f>IF(個人エントリー!$P40="","",個人エントリー!$P40)</f>
        <v/>
      </c>
      <c r="E79" s="419"/>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
      <c r="A80" s="111">
        <v>36</v>
      </c>
      <c r="B80" s="142"/>
      <c r="C80" s="142" t="str">
        <f>IF(個人エントリー!$L41="","",個人エントリー!$L41&amp;個人エントリー!$M41&amp;個人エントリー!$N41)</f>
        <v/>
      </c>
      <c r="D80" s="420" t="str">
        <f>IF(個人エントリー!$P41="","",個人エントリー!$P41)</f>
        <v/>
      </c>
      <c r="E80" s="421"/>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
      <c r="A81" s="111">
        <v>37</v>
      </c>
      <c r="B81" s="140"/>
      <c r="C81" s="140" t="str">
        <f>IF(個人エントリー!$L42="","",個人エントリー!$L42&amp;個人エントリー!$M42&amp;個人エントリー!$N42)</f>
        <v/>
      </c>
      <c r="D81" s="422" t="str">
        <f>IF(個人エントリー!$P42="","",個人エントリー!$P42)</f>
        <v/>
      </c>
      <c r="E81" s="423"/>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
      <c r="A82" s="111">
        <v>38</v>
      </c>
      <c r="B82" s="140"/>
      <c r="C82" s="140" t="str">
        <f>IF(個人エントリー!$L43="","",個人エントリー!$L43&amp;個人エントリー!$M43&amp;個人エントリー!$N43)</f>
        <v/>
      </c>
      <c r="D82" s="422" t="str">
        <f>IF(個人エントリー!$P43="","",個人エントリー!$P43)</f>
        <v/>
      </c>
      <c r="E82" s="423"/>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
      <c r="A83" s="111">
        <v>39</v>
      </c>
      <c r="B83" s="140"/>
      <c r="C83" s="140" t="str">
        <f>IF(個人エントリー!$L44="","",個人エントリー!$L44&amp;個人エントリー!$M44&amp;個人エントリー!$N44)</f>
        <v/>
      </c>
      <c r="D83" s="422" t="str">
        <f>IF(個人エントリー!$P44="","",個人エントリー!$P44)</f>
        <v/>
      </c>
      <c r="E83" s="423"/>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
      <c r="A84" s="111">
        <v>40</v>
      </c>
      <c r="B84" s="141"/>
      <c r="C84" s="141" t="str">
        <f>IF(個人エントリー!$L45="","",個人エントリー!$L45&amp;個人エントリー!$M45&amp;個人エントリー!$N45)</f>
        <v/>
      </c>
      <c r="D84" s="418" t="str">
        <f>IF(個人エントリー!$P45="","",個人エントリー!$P45)</f>
        <v/>
      </c>
      <c r="E84" s="419"/>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
      <c r="A85" s="111">
        <v>41</v>
      </c>
      <c r="B85" s="142"/>
      <c r="C85" s="142" t="str">
        <f>IF(個人エントリー!$L46="","",個人エントリー!$L46&amp;個人エントリー!$M46&amp;個人エントリー!$N46)</f>
        <v/>
      </c>
      <c r="D85" s="420" t="str">
        <f>IF(個人エントリー!$P46="","",個人エントリー!$P46)</f>
        <v/>
      </c>
      <c r="E85" s="421"/>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
      <c r="A86" s="111">
        <v>42</v>
      </c>
      <c r="B86" s="140"/>
      <c r="C86" s="140" t="str">
        <f>IF(個人エントリー!$L47="","",個人エントリー!$L47&amp;個人エントリー!$M47&amp;個人エントリー!$N47)</f>
        <v/>
      </c>
      <c r="D86" s="422" t="str">
        <f>IF(個人エントリー!$P47="","",個人エントリー!$P47)</f>
        <v/>
      </c>
      <c r="E86" s="423"/>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
      <c r="A87" s="111">
        <v>43</v>
      </c>
      <c r="B87" s="140"/>
      <c r="C87" s="140" t="str">
        <f>IF(個人エントリー!$L48="","",個人エントリー!$L48&amp;個人エントリー!$M48&amp;個人エントリー!$N48)</f>
        <v/>
      </c>
      <c r="D87" s="422" t="str">
        <f>IF(個人エントリー!$P48="","",個人エントリー!$P48)</f>
        <v/>
      </c>
      <c r="E87" s="423"/>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
      <c r="A88" s="111">
        <v>44</v>
      </c>
      <c r="B88" s="140"/>
      <c r="C88" s="140" t="str">
        <f>IF(個人エントリー!$L49="","",個人エントリー!$L49&amp;個人エントリー!$M49&amp;個人エントリー!$N49)</f>
        <v/>
      </c>
      <c r="D88" s="422" t="str">
        <f>IF(個人エントリー!$P49="","",個人エントリー!$P49)</f>
        <v/>
      </c>
      <c r="E88" s="423"/>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
      <c r="A89" s="111">
        <v>45</v>
      </c>
      <c r="B89" s="141"/>
      <c r="C89" s="141" t="str">
        <f>IF(個人エントリー!$L50="","",個人エントリー!$L50&amp;個人エントリー!$M50&amp;個人エントリー!$N50)</f>
        <v/>
      </c>
      <c r="D89" s="418" t="str">
        <f>IF(個人エントリー!$P50="","",個人エントリー!$P50)</f>
        <v/>
      </c>
      <c r="E89" s="419"/>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
      <c r="A90" s="1" t="s">
        <v>36</v>
      </c>
      <c r="K90" s="1" t="s">
        <v>624</v>
      </c>
    </row>
    <row r="91" spans="1:16" ht="24" customHeight="1" x14ac:dyDescent="0.2">
      <c r="A91" s="8" t="s">
        <v>37</v>
      </c>
      <c r="O91" s="8" t="s">
        <v>38</v>
      </c>
    </row>
    <row r="92" spans="1:16" ht="24" customHeight="1" thickBot="1" x14ac:dyDescent="0.25">
      <c r="A92" s="115"/>
      <c r="B92" s="42" t="str">
        <f>IF(基本データ!$C$9="","",基本データ!$C$9)</f>
        <v>南丹市春季記</v>
      </c>
      <c r="C92" s="16"/>
      <c r="D92" s="16"/>
      <c r="E92" s="16"/>
      <c r="F92" s="16"/>
      <c r="G92" s="16"/>
      <c r="H92" s="16"/>
      <c r="I92" s="183"/>
      <c r="J92" s="17"/>
      <c r="K92" s="16"/>
      <c r="L92" s="16"/>
      <c r="M92" s="16" t="s">
        <v>617</v>
      </c>
      <c r="N92" s="16"/>
      <c r="O92" s="424" t="str">
        <f>IF(基本データ!$J$5="","",基本データ!$J$5)</f>
        <v/>
      </c>
      <c r="P92" s="424"/>
    </row>
    <row r="93" spans="1:16" ht="24" customHeight="1" x14ac:dyDescent="0.2"/>
    <row r="94" spans="1:16" ht="24" customHeight="1" x14ac:dyDescent="0.2">
      <c r="B94" s="13" t="s">
        <v>47</v>
      </c>
      <c r="C94" s="13" t="s">
        <v>48</v>
      </c>
      <c r="D94" s="425" t="s">
        <v>98</v>
      </c>
      <c r="E94" s="426"/>
      <c r="F94" s="14" t="s">
        <v>587</v>
      </c>
      <c r="G94" s="88" t="s">
        <v>1384</v>
      </c>
      <c r="H94" s="15" t="s">
        <v>584</v>
      </c>
      <c r="I94" s="178" t="s">
        <v>913</v>
      </c>
      <c r="J94" s="13" t="s">
        <v>1382</v>
      </c>
      <c r="K94" s="43" t="s">
        <v>1383</v>
      </c>
      <c r="L94" s="425" t="s">
        <v>97</v>
      </c>
      <c r="M94" s="427"/>
      <c r="N94" s="427"/>
      <c r="O94" s="43" t="s">
        <v>564</v>
      </c>
      <c r="P94" s="13" t="s">
        <v>1395</v>
      </c>
    </row>
    <row r="95" spans="1:16" ht="24" customHeight="1" x14ac:dyDescent="0.2">
      <c r="A95" s="111">
        <v>46</v>
      </c>
      <c r="B95" s="139"/>
      <c r="C95" s="139" t="str">
        <f>IF(個人エントリー!$L51="","",個人エントリー!$L51&amp;個人エントリー!$M51&amp;個人エントリー!$N51)</f>
        <v/>
      </c>
      <c r="D95" s="420" t="str">
        <f>IF(個人エントリー!$P51="","",個人エントリー!$P51)</f>
        <v/>
      </c>
      <c r="E95" s="421"/>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
      <c r="A96" s="111">
        <v>47</v>
      </c>
      <c r="B96" s="140"/>
      <c r="C96" s="140" t="str">
        <f>IF(個人エントリー!$L52="","",個人エントリー!$L52&amp;個人エントリー!$M52&amp;個人エントリー!$N52)</f>
        <v/>
      </c>
      <c r="D96" s="422" t="str">
        <f>IF(個人エントリー!$P52="","",個人エントリー!$P52)</f>
        <v/>
      </c>
      <c r="E96" s="423"/>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
      <c r="A97" s="111">
        <v>48</v>
      </c>
      <c r="B97" s="140"/>
      <c r="C97" s="140" t="str">
        <f>IF(個人エントリー!$L53="","",個人エントリー!$L53&amp;個人エントリー!$M53&amp;個人エントリー!$N53)</f>
        <v/>
      </c>
      <c r="D97" s="422" t="str">
        <f>IF(個人エントリー!$P53="","",個人エントリー!$P53)</f>
        <v/>
      </c>
      <c r="E97" s="423"/>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
      <c r="A98" s="111">
        <v>49</v>
      </c>
      <c r="B98" s="140"/>
      <c r="C98" s="140" t="str">
        <f>IF(個人エントリー!$L54="","",個人エントリー!$L54&amp;個人エントリー!$M54&amp;個人エントリー!$N54)</f>
        <v/>
      </c>
      <c r="D98" s="422" t="str">
        <f>IF(個人エントリー!$P54="","",個人エントリー!$P54)</f>
        <v/>
      </c>
      <c r="E98" s="423"/>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
      <c r="A99" s="111">
        <v>50</v>
      </c>
      <c r="B99" s="141"/>
      <c r="C99" s="141" t="str">
        <f>IF(個人エントリー!$L55="","",個人エントリー!$L55&amp;個人エントリー!$M55&amp;個人エントリー!$N55)</f>
        <v/>
      </c>
      <c r="D99" s="418" t="str">
        <f>IF(個人エントリー!$P55="","",個人エントリー!$P55)</f>
        <v/>
      </c>
      <c r="E99" s="419"/>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
      <c r="A100" s="111">
        <v>51</v>
      </c>
      <c r="B100" s="142"/>
      <c r="C100" s="142" t="str">
        <f>IF(個人エントリー!$L56="","",個人エントリー!$L56&amp;個人エントリー!$M56&amp;個人エントリー!$N56)</f>
        <v/>
      </c>
      <c r="D100" s="420" t="str">
        <f>IF(個人エントリー!$P56="","",個人エントリー!$P56)</f>
        <v/>
      </c>
      <c r="E100" s="421"/>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
      <c r="A101" s="111">
        <v>52</v>
      </c>
      <c r="B101" s="140"/>
      <c r="C101" s="140" t="str">
        <f>IF(個人エントリー!$L57="","",個人エントリー!$L57&amp;個人エントリー!$M57&amp;個人エントリー!$N57)</f>
        <v/>
      </c>
      <c r="D101" s="422" t="str">
        <f>IF(個人エントリー!$P57="","",個人エントリー!$P57)</f>
        <v/>
      </c>
      <c r="E101" s="423"/>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
      <c r="A102" s="111">
        <v>53</v>
      </c>
      <c r="B102" s="140"/>
      <c r="C102" s="140" t="str">
        <f>IF(個人エントリー!$L58="","",個人エントリー!$L58&amp;個人エントリー!$M58&amp;個人エントリー!$N58)</f>
        <v/>
      </c>
      <c r="D102" s="422" t="str">
        <f>IF(個人エントリー!$P58="","",個人エントリー!$P58)</f>
        <v/>
      </c>
      <c r="E102" s="423"/>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
      <c r="A103" s="111">
        <v>54</v>
      </c>
      <c r="B103" s="140"/>
      <c r="C103" s="140" t="str">
        <f>IF(個人エントリー!$L59="","",個人エントリー!$L59&amp;個人エントリー!$M59&amp;個人エントリー!$N59)</f>
        <v/>
      </c>
      <c r="D103" s="422" t="str">
        <f>IF(個人エントリー!$P59="","",個人エントリー!$P59)</f>
        <v/>
      </c>
      <c r="E103" s="423"/>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
      <c r="A104" s="111">
        <v>55</v>
      </c>
      <c r="B104" s="141"/>
      <c r="C104" s="141" t="str">
        <f>IF(個人エントリー!$L60="","",個人エントリー!$L60&amp;個人エントリー!$M60&amp;個人エントリー!$N60)</f>
        <v/>
      </c>
      <c r="D104" s="418" t="str">
        <f>IF(個人エントリー!$P60="","",個人エントリー!$P60)</f>
        <v/>
      </c>
      <c r="E104" s="419"/>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
      <c r="A105" s="111">
        <v>56</v>
      </c>
      <c r="B105" s="139"/>
      <c r="C105" s="139" t="str">
        <f>IF(個人エントリー!$L61="","",個人エントリー!$L61&amp;個人エントリー!$M61&amp;個人エントリー!$N61)</f>
        <v/>
      </c>
      <c r="D105" s="420" t="str">
        <f>IF(個人エントリー!$P61="","",個人エントリー!$P61)</f>
        <v/>
      </c>
      <c r="E105" s="421"/>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
      <c r="A106" s="111">
        <v>57</v>
      </c>
      <c r="B106" s="140"/>
      <c r="C106" s="140" t="str">
        <f>IF(個人エントリー!$L62="","",個人エントリー!$L62&amp;個人エントリー!$M62&amp;個人エントリー!$N62)</f>
        <v/>
      </c>
      <c r="D106" s="422" t="str">
        <f>IF(個人エントリー!$P62="","",個人エントリー!$P62)</f>
        <v/>
      </c>
      <c r="E106" s="423"/>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
      <c r="A107" s="111">
        <v>58</v>
      </c>
      <c r="B107" s="140"/>
      <c r="C107" s="140" t="str">
        <f>IF(個人エントリー!$L63="","",個人エントリー!$L63&amp;個人エントリー!$M63&amp;個人エントリー!$N63)</f>
        <v/>
      </c>
      <c r="D107" s="422" t="str">
        <f>IF(個人エントリー!$P63="","",個人エントリー!$P63)</f>
        <v/>
      </c>
      <c r="E107" s="423"/>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
      <c r="A108" s="111">
        <v>59</v>
      </c>
      <c r="B108" s="140"/>
      <c r="C108" s="140" t="str">
        <f>IF(個人エントリー!$L64="","",個人エントリー!$L64&amp;個人エントリー!$M64&amp;個人エントリー!$N64)</f>
        <v/>
      </c>
      <c r="D108" s="422" t="str">
        <f>IF(個人エントリー!$P64="","",個人エントリー!$P64)</f>
        <v/>
      </c>
      <c r="E108" s="423"/>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
      <c r="A109" s="111">
        <v>60</v>
      </c>
      <c r="B109" s="141"/>
      <c r="C109" s="141" t="str">
        <f>IF(個人エントリー!$L65="","",個人エントリー!$L65&amp;個人エントリー!$M65&amp;個人エントリー!$N65)</f>
        <v/>
      </c>
      <c r="D109" s="418" t="str">
        <f>IF(個人エントリー!$P65="","",個人エントリー!$P65)</f>
        <v/>
      </c>
      <c r="E109" s="419"/>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
      <c r="A110" s="111">
        <v>61</v>
      </c>
      <c r="B110" s="142"/>
      <c r="C110" s="142" t="str">
        <f>IF(個人エントリー!$L66="","",個人エントリー!$L66&amp;個人エントリー!$M66&amp;個人エントリー!$N66)</f>
        <v/>
      </c>
      <c r="D110" s="420" t="str">
        <f>IF(個人エントリー!$P66="","",個人エントリー!$P66)</f>
        <v/>
      </c>
      <c r="E110" s="421"/>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
      <c r="A111" s="111">
        <v>62</v>
      </c>
      <c r="B111" s="140"/>
      <c r="C111" s="140" t="str">
        <f>IF(個人エントリー!$L67="","",個人エントリー!$L67&amp;個人エントリー!$M67&amp;個人エントリー!$N67)</f>
        <v/>
      </c>
      <c r="D111" s="422" t="str">
        <f>IF(個人エントリー!$P67="","",個人エントリー!$P67)</f>
        <v/>
      </c>
      <c r="E111" s="423"/>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
      <c r="A112" s="111">
        <v>63</v>
      </c>
      <c r="B112" s="140"/>
      <c r="C112" s="140" t="str">
        <f>IF(個人エントリー!$L68="","",個人エントリー!$L68&amp;個人エントリー!$M68&amp;個人エントリー!$N68)</f>
        <v/>
      </c>
      <c r="D112" s="422" t="str">
        <f>IF(個人エントリー!$P68="","",個人エントリー!$P68)</f>
        <v/>
      </c>
      <c r="E112" s="423"/>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
      <c r="A113" s="111">
        <v>64</v>
      </c>
      <c r="B113" s="140"/>
      <c r="C113" s="140" t="str">
        <f>IF(個人エントリー!$L69="","",個人エントリー!$L69&amp;個人エントリー!$M69&amp;個人エントリー!$N69)</f>
        <v/>
      </c>
      <c r="D113" s="422" t="str">
        <f>IF(個人エントリー!$P69="","",個人エントリー!$P69)</f>
        <v/>
      </c>
      <c r="E113" s="423"/>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
      <c r="A114" s="111">
        <v>65</v>
      </c>
      <c r="B114" s="141"/>
      <c r="C114" s="141" t="str">
        <f>IF(個人エントリー!$L70="","",個人エントリー!$L70&amp;個人エントリー!$M70&amp;個人エントリー!$N70)</f>
        <v/>
      </c>
      <c r="D114" s="418" t="str">
        <f>IF(個人エントリー!$P70="","",個人エントリー!$P70)</f>
        <v/>
      </c>
      <c r="E114" s="419"/>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
      <c r="A115" s="111">
        <v>66</v>
      </c>
      <c r="B115" s="142"/>
      <c r="C115" s="142" t="str">
        <f>IF(個人エントリー!$L71="","",個人エントリー!$L71&amp;個人エントリー!$M71&amp;個人エントリー!$N71)</f>
        <v/>
      </c>
      <c r="D115" s="420" t="str">
        <f>IF(個人エントリー!$P71="","",個人エントリー!$P71)</f>
        <v/>
      </c>
      <c r="E115" s="421"/>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
      <c r="A116" s="111">
        <v>67</v>
      </c>
      <c r="B116" s="140"/>
      <c r="C116" s="140" t="str">
        <f>IF(個人エントリー!$L72="","",個人エントリー!$L72&amp;個人エントリー!$M72&amp;個人エントリー!$N72)</f>
        <v/>
      </c>
      <c r="D116" s="422" t="str">
        <f>IF(個人エントリー!$P72="","",個人エントリー!$P72)</f>
        <v/>
      </c>
      <c r="E116" s="423"/>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
      <c r="A117" s="111">
        <v>68</v>
      </c>
      <c r="B117" s="140"/>
      <c r="C117" s="140" t="str">
        <f>IF(個人エントリー!$L73="","",個人エントリー!$L73&amp;個人エントリー!$M73&amp;個人エントリー!$N73)</f>
        <v/>
      </c>
      <c r="D117" s="422" t="str">
        <f>IF(個人エントリー!$P73="","",個人エントリー!$P73)</f>
        <v/>
      </c>
      <c r="E117" s="423"/>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
      <c r="A118" s="111">
        <v>69</v>
      </c>
      <c r="B118" s="140"/>
      <c r="C118" s="140" t="str">
        <f>IF(個人エントリー!$L74="","",個人エントリー!$L74&amp;個人エントリー!$M74&amp;個人エントリー!$N74)</f>
        <v/>
      </c>
      <c r="D118" s="422" t="str">
        <f>IF(個人エントリー!$P74="","",個人エントリー!$P74)</f>
        <v/>
      </c>
      <c r="E118" s="423"/>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
      <c r="A119" s="111">
        <v>70</v>
      </c>
      <c r="B119" s="141"/>
      <c r="C119" s="141" t="str">
        <f>IF(個人エントリー!$L75="","",個人エントリー!$L75&amp;個人エントリー!$M75&amp;個人エントリー!$N75)</f>
        <v/>
      </c>
      <c r="D119" s="418" t="str">
        <f>IF(個人エントリー!$P75="","",個人エントリー!$P75)</f>
        <v/>
      </c>
      <c r="E119" s="419"/>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
      <c r="A120" s="111">
        <v>71</v>
      </c>
      <c r="B120" s="142"/>
      <c r="C120" s="142" t="str">
        <f>IF(個人エントリー!$L76="","",個人エントリー!$L76&amp;個人エントリー!$M76&amp;個人エントリー!$N76)</f>
        <v/>
      </c>
      <c r="D120" s="420" t="str">
        <f>IF(個人エントリー!$P76="","",個人エントリー!$P76)</f>
        <v/>
      </c>
      <c r="E120" s="421"/>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
      <c r="A121" s="111">
        <v>72</v>
      </c>
      <c r="B121" s="140"/>
      <c r="C121" s="140" t="str">
        <f>IF(個人エントリー!$L77="","",個人エントリー!$L77&amp;個人エントリー!$M77&amp;個人エントリー!$N77)</f>
        <v/>
      </c>
      <c r="D121" s="422" t="str">
        <f>IF(個人エントリー!$P77="","",個人エントリー!$P77)</f>
        <v/>
      </c>
      <c r="E121" s="423"/>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
      <c r="A122" s="111">
        <v>73</v>
      </c>
      <c r="B122" s="140"/>
      <c r="C122" s="140" t="str">
        <f>IF(個人エントリー!$L78="","",個人エントリー!$L78&amp;個人エントリー!$M78&amp;個人エントリー!$N78)</f>
        <v/>
      </c>
      <c r="D122" s="422" t="str">
        <f>IF(個人エントリー!$P78="","",個人エントリー!$P78)</f>
        <v/>
      </c>
      <c r="E122" s="423"/>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
      <c r="A123" s="111">
        <v>74</v>
      </c>
      <c r="B123" s="140"/>
      <c r="C123" s="140" t="str">
        <f>IF(個人エントリー!$L79="","",個人エントリー!$L79&amp;個人エントリー!$M79&amp;個人エントリー!$N79)</f>
        <v/>
      </c>
      <c r="D123" s="422" t="str">
        <f>IF(個人エントリー!$P79="","",個人エントリー!$P79)</f>
        <v/>
      </c>
      <c r="E123" s="423"/>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
      <c r="A124" s="111">
        <v>75</v>
      </c>
      <c r="B124" s="141"/>
      <c r="C124" s="141" t="str">
        <f>IF(個人エントリー!$L80="","",個人エントリー!$L80&amp;個人エントリー!$M80&amp;個人エントリー!$N80)</f>
        <v/>
      </c>
      <c r="D124" s="418" t="str">
        <f>IF(個人エントリー!$P80="","",個人エントリー!$P80)</f>
        <v/>
      </c>
      <c r="E124" s="419"/>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
      <c r="A125" s="1" t="s">
        <v>36</v>
      </c>
      <c r="K125" s="1" t="s">
        <v>624</v>
      </c>
    </row>
    <row r="126" spans="1:16" ht="24" customHeight="1" x14ac:dyDescent="0.2">
      <c r="A126" s="8" t="s">
        <v>37</v>
      </c>
      <c r="O126" s="8" t="s">
        <v>38</v>
      </c>
    </row>
    <row r="127" spans="1:16" ht="24" customHeight="1" thickBot="1" x14ac:dyDescent="0.25">
      <c r="A127" s="115"/>
      <c r="B127" s="42" t="str">
        <f>IF(基本データ!$C$9="","",基本データ!$C$9)</f>
        <v>南丹市春季記</v>
      </c>
      <c r="C127" s="16"/>
      <c r="D127" s="16"/>
      <c r="E127" s="16"/>
      <c r="F127" s="16"/>
      <c r="G127" s="16"/>
      <c r="H127" s="16"/>
      <c r="I127" s="183"/>
      <c r="J127" s="17"/>
      <c r="K127" s="16"/>
      <c r="L127" s="16"/>
      <c r="M127" s="16" t="s">
        <v>618</v>
      </c>
      <c r="N127" s="16"/>
      <c r="O127" s="424" t="str">
        <f>IF(基本データ!$J$5="","",基本データ!$J$5)</f>
        <v/>
      </c>
      <c r="P127" s="424"/>
    </row>
    <row r="128" spans="1:16" ht="24" customHeight="1" x14ac:dyDescent="0.2"/>
    <row r="129" spans="1:16" ht="24" customHeight="1" x14ac:dyDescent="0.2">
      <c r="B129" s="13" t="s">
        <v>47</v>
      </c>
      <c r="C129" s="13" t="s">
        <v>48</v>
      </c>
      <c r="D129" s="425" t="s">
        <v>98</v>
      </c>
      <c r="E129" s="426"/>
      <c r="F129" s="14" t="s">
        <v>587</v>
      </c>
      <c r="G129" s="88" t="s">
        <v>1384</v>
      </c>
      <c r="H129" s="15" t="s">
        <v>584</v>
      </c>
      <c r="I129" s="178" t="s">
        <v>913</v>
      </c>
      <c r="J129" s="13" t="s">
        <v>1382</v>
      </c>
      <c r="K129" s="43" t="s">
        <v>1383</v>
      </c>
      <c r="L129" s="425" t="s">
        <v>97</v>
      </c>
      <c r="M129" s="427"/>
      <c r="N129" s="427"/>
      <c r="O129" s="43" t="s">
        <v>564</v>
      </c>
      <c r="P129" s="13" t="s">
        <v>1395</v>
      </c>
    </row>
    <row r="130" spans="1:16" ht="24" customHeight="1" x14ac:dyDescent="0.2">
      <c r="A130" s="111">
        <v>76</v>
      </c>
      <c r="B130" s="139"/>
      <c r="C130" s="139" t="str">
        <f>IF(個人エントリー!$L81="","",個人エントリー!$L81&amp;個人エントリー!$M81&amp;個人エントリー!$N81)</f>
        <v/>
      </c>
      <c r="D130" s="420" t="str">
        <f>IF(個人エントリー!$P81="","",個人エントリー!$P81)</f>
        <v/>
      </c>
      <c r="E130" s="421"/>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
      <c r="A131" s="111">
        <v>77</v>
      </c>
      <c r="B131" s="140"/>
      <c r="C131" s="140" t="str">
        <f>IF(個人エントリー!$L82="","",個人エントリー!$L82&amp;個人エントリー!$M82&amp;個人エントリー!$N82)</f>
        <v/>
      </c>
      <c r="D131" s="422" t="str">
        <f>IF(個人エントリー!$P82="","",個人エントリー!$P82)</f>
        <v/>
      </c>
      <c r="E131" s="423"/>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
      <c r="A132" s="111">
        <v>78</v>
      </c>
      <c r="B132" s="140"/>
      <c r="C132" s="140" t="str">
        <f>IF(個人エントリー!$L83="","",個人エントリー!$L83&amp;個人エントリー!$M83&amp;個人エントリー!$N83)</f>
        <v/>
      </c>
      <c r="D132" s="422" t="str">
        <f>IF(個人エントリー!$P83="","",個人エントリー!$P83)</f>
        <v/>
      </c>
      <c r="E132" s="423"/>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
      <c r="A133" s="111">
        <v>79</v>
      </c>
      <c r="B133" s="140"/>
      <c r="C133" s="140" t="str">
        <f>IF(個人エントリー!$L84="","",個人エントリー!$L84&amp;個人エントリー!$M84&amp;個人エントリー!$N84)</f>
        <v/>
      </c>
      <c r="D133" s="422" t="str">
        <f>IF(個人エントリー!$P84="","",個人エントリー!$P84)</f>
        <v/>
      </c>
      <c r="E133" s="423"/>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
      <c r="A134" s="111">
        <v>80</v>
      </c>
      <c r="B134" s="141"/>
      <c r="C134" s="141" t="str">
        <f>IF(個人エントリー!$L85="","",個人エントリー!$L85&amp;個人エントリー!$M85&amp;個人エントリー!$N85)</f>
        <v/>
      </c>
      <c r="D134" s="418" t="str">
        <f>IF(個人エントリー!$P85="","",個人エントリー!$P85)</f>
        <v/>
      </c>
      <c r="E134" s="419"/>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
      <c r="A135" s="111">
        <v>81</v>
      </c>
      <c r="B135" s="142"/>
      <c r="C135" s="142" t="str">
        <f>IF(個人エントリー!$L86="","",個人エントリー!$L86&amp;個人エントリー!$M86&amp;個人エントリー!$N86)</f>
        <v/>
      </c>
      <c r="D135" s="420" t="str">
        <f>IF(個人エントリー!$P86="","",個人エントリー!$P86)</f>
        <v/>
      </c>
      <c r="E135" s="421"/>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
      <c r="A136" s="111">
        <v>82</v>
      </c>
      <c r="B136" s="140"/>
      <c r="C136" s="140" t="str">
        <f>IF(個人エントリー!$L87="","",個人エントリー!$L87&amp;個人エントリー!$M87&amp;個人エントリー!$N87)</f>
        <v/>
      </c>
      <c r="D136" s="422" t="str">
        <f>IF(個人エントリー!$P87="","",個人エントリー!$P87)</f>
        <v/>
      </c>
      <c r="E136" s="423"/>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
      <c r="A137" s="111">
        <v>83</v>
      </c>
      <c r="B137" s="140"/>
      <c r="C137" s="140" t="str">
        <f>IF(個人エントリー!$L88="","",個人エントリー!$L88&amp;個人エントリー!$M88&amp;個人エントリー!$N88)</f>
        <v/>
      </c>
      <c r="D137" s="422" t="str">
        <f>IF(個人エントリー!$P88="","",個人エントリー!$P88)</f>
        <v/>
      </c>
      <c r="E137" s="423"/>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
      <c r="A138" s="111">
        <v>84</v>
      </c>
      <c r="B138" s="140"/>
      <c r="C138" s="140" t="str">
        <f>IF(個人エントリー!$L89="","",個人エントリー!$L89&amp;個人エントリー!$M89&amp;個人エントリー!$N89)</f>
        <v/>
      </c>
      <c r="D138" s="422" t="str">
        <f>IF(個人エントリー!$P89="","",個人エントリー!$P89)</f>
        <v/>
      </c>
      <c r="E138" s="423"/>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
      <c r="A139" s="111">
        <v>85</v>
      </c>
      <c r="B139" s="141"/>
      <c r="C139" s="141" t="str">
        <f>IF(個人エントリー!$L90="","",個人エントリー!$L90&amp;個人エントリー!$M90&amp;個人エントリー!$N90)</f>
        <v/>
      </c>
      <c r="D139" s="418" t="str">
        <f>IF(個人エントリー!$P90="","",個人エントリー!$P90)</f>
        <v/>
      </c>
      <c r="E139" s="419"/>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
      <c r="A140" s="111">
        <v>86</v>
      </c>
      <c r="B140" s="139"/>
      <c r="C140" s="139" t="str">
        <f>IF(個人エントリー!$L91="","",個人エントリー!$L91&amp;個人エントリー!$M91&amp;個人エントリー!$N91)</f>
        <v/>
      </c>
      <c r="D140" s="420" t="str">
        <f>IF(個人エントリー!$P91="","",個人エントリー!$P91)</f>
        <v/>
      </c>
      <c r="E140" s="421"/>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
      <c r="A141" s="111">
        <v>87</v>
      </c>
      <c r="B141" s="140"/>
      <c r="C141" s="140" t="str">
        <f>IF(個人エントリー!$L92="","",個人エントリー!$L92&amp;個人エントリー!$M92&amp;個人エントリー!$N92)</f>
        <v/>
      </c>
      <c r="D141" s="422" t="str">
        <f>IF(個人エントリー!$P92="","",個人エントリー!$P92)</f>
        <v/>
      </c>
      <c r="E141" s="423"/>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
      <c r="A142" s="111">
        <v>88</v>
      </c>
      <c r="B142" s="140"/>
      <c r="C142" s="140" t="str">
        <f>IF(個人エントリー!$L93="","",個人エントリー!$L93&amp;個人エントリー!$M93&amp;個人エントリー!$N93)</f>
        <v/>
      </c>
      <c r="D142" s="422" t="str">
        <f>IF(個人エントリー!$P93="","",個人エントリー!$P93)</f>
        <v/>
      </c>
      <c r="E142" s="423"/>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
      <c r="A143" s="111">
        <v>89</v>
      </c>
      <c r="B143" s="140"/>
      <c r="C143" s="140" t="str">
        <f>IF(個人エントリー!$L94="","",個人エントリー!$L94&amp;個人エントリー!$M94&amp;個人エントリー!$N94)</f>
        <v/>
      </c>
      <c r="D143" s="422" t="str">
        <f>IF(個人エントリー!$P94="","",個人エントリー!$P94)</f>
        <v/>
      </c>
      <c r="E143" s="423"/>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
      <c r="A144" s="111">
        <v>90</v>
      </c>
      <c r="B144" s="141"/>
      <c r="C144" s="141" t="str">
        <f>IF(個人エントリー!$L95="","",個人エントリー!$L95&amp;個人エントリー!$M95&amp;個人エントリー!$N95)</f>
        <v/>
      </c>
      <c r="D144" s="418" t="str">
        <f>IF(個人エントリー!$P95="","",個人エントリー!$P95)</f>
        <v/>
      </c>
      <c r="E144" s="419"/>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
      <c r="A145" s="111">
        <v>91</v>
      </c>
      <c r="B145" s="142"/>
      <c r="C145" s="142" t="str">
        <f>IF(個人エントリー!$L96="","",個人エントリー!$L96&amp;個人エントリー!$M96&amp;個人エントリー!$N96)</f>
        <v/>
      </c>
      <c r="D145" s="420" t="str">
        <f>IF(個人エントリー!$P96="","",個人エントリー!$P96)</f>
        <v/>
      </c>
      <c r="E145" s="421"/>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
      <c r="A146" s="111">
        <v>92</v>
      </c>
      <c r="B146" s="140"/>
      <c r="C146" s="140" t="str">
        <f>IF(個人エントリー!$L97="","",個人エントリー!$L97&amp;個人エントリー!$M97&amp;個人エントリー!$N97)</f>
        <v/>
      </c>
      <c r="D146" s="422" t="str">
        <f>IF(個人エントリー!$P97="","",個人エントリー!$P97)</f>
        <v/>
      </c>
      <c r="E146" s="423"/>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
      <c r="A147" s="111">
        <v>93</v>
      </c>
      <c r="B147" s="140"/>
      <c r="C147" s="140" t="str">
        <f>IF(個人エントリー!$L98="","",個人エントリー!$L98&amp;個人エントリー!$M98&amp;個人エントリー!$N98)</f>
        <v/>
      </c>
      <c r="D147" s="422" t="str">
        <f>IF(個人エントリー!$P98="","",個人エントリー!$P98)</f>
        <v/>
      </c>
      <c r="E147" s="423"/>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
      <c r="A148" s="111">
        <v>94</v>
      </c>
      <c r="B148" s="140"/>
      <c r="C148" s="140" t="str">
        <f>IF(個人エントリー!$L99="","",個人エントリー!$L99&amp;個人エントリー!$M99&amp;個人エントリー!$N99)</f>
        <v/>
      </c>
      <c r="D148" s="422" t="str">
        <f>IF(個人エントリー!$P99="","",個人エントリー!$P99)</f>
        <v/>
      </c>
      <c r="E148" s="423"/>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
      <c r="A149" s="111">
        <v>95</v>
      </c>
      <c r="B149" s="141"/>
      <c r="C149" s="141" t="str">
        <f>IF(個人エントリー!$L100="","",個人エントリー!$L100&amp;個人エントリー!$M100&amp;個人エントリー!$N100)</f>
        <v/>
      </c>
      <c r="D149" s="418" t="str">
        <f>IF(個人エントリー!$P100="","",個人エントリー!$P100)</f>
        <v/>
      </c>
      <c r="E149" s="419"/>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
      <c r="A150" s="111">
        <v>96</v>
      </c>
      <c r="B150" s="142"/>
      <c r="C150" s="142" t="str">
        <f>IF(個人エントリー!$L101="","",個人エントリー!$L101&amp;個人エントリー!$M101&amp;個人エントリー!$N101)</f>
        <v/>
      </c>
      <c r="D150" s="420" t="str">
        <f>IF(個人エントリー!$P101="","",個人エントリー!$P101)</f>
        <v/>
      </c>
      <c r="E150" s="421"/>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
      <c r="A151" s="111">
        <v>97</v>
      </c>
      <c r="B151" s="140"/>
      <c r="C151" s="140" t="str">
        <f>IF(個人エントリー!$L102="","",個人エントリー!$L102&amp;個人エントリー!$M102&amp;個人エントリー!$N102)</f>
        <v/>
      </c>
      <c r="D151" s="422" t="str">
        <f>IF(個人エントリー!$P102="","",個人エントリー!$P102)</f>
        <v/>
      </c>
      <c r="E151" s="423"/>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
      <c r="A152" s="111">
        <v>98</v>
      </c>
      <c r="B152" s="140"/>
      <c r="C152" s="140" t="str">
        <f>IF(個人エントリー!$L103="","",個人エントリー!$L103&amp;個人エントリー!$M103&amp;個人エントリー!$N103)</f>
        <v/>
      </c>
      <c r="D152" s="422" t="str">
        <f>IF(個人エントリー!$P103="","",個人エントリー!$P103)</f>
        <v/>
      </c>
      <c r="E152" s="423"/>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
      <c r="A153" s="111">
        <v>99</v>
      </c>
      <c r="B153" s="140"/>
      <c r="C153" s="140" t="str">
        <f>IF(個人エントリー!$L104="","",個人エントリー!$L104&amp;個人エントリー!$M104&amp;個人エントリー!$N104)</f>
        <v/>
      </c>
      <c r="D153" s="422" t="str">
        <f>IF(個人エントリー!$P104="","",個人エントリー!$P104)</f>
        <v/>
      </c>
      <c r="E153" s="423"/>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
      <c r="A154" s="111">
        <v>100</v>
      </c>
      <c r="B154" s="141"/>
      <c r="C154" s="141" t="str">
        <f>IF(個人エントリー!$L105="","",個人エントリー!$L105&amp;個人エントリー!$M105&amp;個人エントリー!$N105)</f>
        <v/>
      </c>
      <c r="D154" s="418" t="str">
        <f>IF(個人エントリー!$P105="","",個人エントリー!$P105)</f>
        <v/>
      </c>
      <c r="E154" s="419"/>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
      <c r="A155" s="111">
        <v>101</v>
      </c>
      <c r="B155" s="142"/>
      <c r="C155" s="142" t="str">
        <f>IF(個人エントリー!$L106="","",個人エントリー!$L106&amp;個人エントリー!$M106&amp;個人エントリー!$N106)</f>
        <v/>
      </c>
      <c r="D155" s="420" t="str">
        <f>IF(個人エントリー!$P106="","",個人エントリー!$P106)</f>
        <v/>
      </c>
      <c r="E155" s="421"/>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
      <c r="A156" s="111">
        <v>102</v>
      </c>
      <c r="B156" s="140"/>
      <c r="C156" s="140" t="str">
        <f>IF(個人エントリー!$L107="","",個人エントリー!$L107&amp;個人エントリー!$M107&amp;個人エントリー!$N107)</f>
        <v/>
      </c>
      <c r="D156" s="422" t="str">
        <f>IF(個人エントリー!$P107="","",個人エントリー!$P107)</f>
        <v/>
      </c>
      <c r="E156" s="423"/>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
      <c r="A157" s="111">
        <v>103</v>
      </c>
      <c r="B157" s="140"/>
      <c r="C157" s="140" t="str">
        <f>IF(個人エントリー!$L108="","",個人エントリー!$L108&amp;個人エントリー!$M108&amp;個人エントリー!$N108)</f>
        <v/>
      </c>
      <c r="D157" s="422" t="str">
        <f>IF(個人エントリー!$P108="","",個人エントリー!$P108)</f>
        <v/>
      </c>
      <c r="E157" s="423"/>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
      <c r="A158" s="111">
        <v>104</v>
      </c>
      <c r="B158" s="140"/>
      <c r="C158" s="140" t="str">
        <f>IF(個人エントリー!$L109="","",個人エントリー!$L109&amp;個人エントリー!$M109&amp;個人エントリー!$N109)</f>
        <v/>
      </c>
      <c r="D158" s="422" t="str">
        <f>IF(個人エントリー!$P109="","",個人エントリー!$P109)</f>
        <v/>
      </c>
      <c r="E158" s="423"/>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
      <c r="A159" s="111">
        <v>105</v>
      </c>
      <c r="B159" s="141"/>
      <c r="C159" s="141" t="str">
        <f>IF(個人エントリー!$L110="","",個人エントリー!$L110&amp;個人エントリー!$M110&amp;個人エントリー!$N110)</f>
        <v/>
      </c>
      <c r="D159" s="418" t="str">
        <f>IF(個人エントリー!$P110="","",個人エントリー!$P110)</f>
        <v/>
      </c>
      <c r="E159" s="419"/>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3" x14ac:dyDescent="0.2"/>
  <cols>
    <col min="1" max="1" width="3.08984375" style="1" customWidth="1"/>
    <col min="2" max="2" width="7.08984375" style="1" customWidth="1"/>
    <col min="3" max="3" width="4.7265625" style="1" customWidth="1"/>
    <col min="4" max="4" width="4.26953125" style="1" customWidth="1"/>
    <col min="5" max="5" width="9.26953125" style="1" customWidth="1"/>
    <col min="6" max="6" width="6.26953125" style="1" customWidth="1"/>
    <col min="7" max="8" width="12.6328125" style="1" customWidth="1"/>
    <col min="9" max="10" width="10.26953125" style="1" customWidth="1"/>
    <col min="11" max="12" width="4.453125" style="1" customWidth="1"/>
    <col min="13" max="13" width="6.08984375" style="1" customWidth="1"/>
    <col min="14" max="16" width="9" style="1"/>
    <col min="17" max="17" width="4.90625" style="1" customWidth="1"/>
    <col min="18" max="16384" width="9" style="1"/>
  </cols>
  <sheetData>
    <row r="1" spans="1:18" ht="26.25" customHeight="1" x14ac:dyDescent="0.2">
      <c r="A1" s="1" t="s">
        <v>622</v>
      </c>
      <c r="H1" s="1" t="s">
        <v>623</v>
      </c>
    </row>
    <row r="2" spans="1:18" ht="26.25" customHeight="1" x14ac:dyDescent="0.2">
      <c r="A2" s="8" t="s">
        <v>37</v>
      </c>
      <c r="N2" s="3" t="s">
        <v>38</v>
      </c>
    </row>
    <row r="3" spans="1:18" ht="26.25" customHeight="1" thickBot="1" x14ac:dyDescent="0.25">
      <c r="A3" s="115"/>
      <c r="B3" s="42" t="str">
        <f>IF(基本データ!$C$9="","",基本データ!$C$9)</f>
        <v>南丹市春季記</v>
      </c>
      <c r="C3" s="16"/>
      <c r="D3" s="16"/>
      <c r="E3" s="17"/>
      <c r="F3" s="16"/>
      <c r="G3" s="16"/>
      <c r="H3" s="16"/>
      <c r="I3" s="16"/>
      <c r="J3" s="16"/>
      <c r="K3" s="16"/>
      <c r="L3" s="16" t="s">
        <v>621</v>
      </c>
      <c r="M3" s="16"/>
      <c r="N3" s="424" t="str">
        <f>IF(基本データ!$J$5="","",基本データ!$J$5)</f>
        <v/>
      </c>
      <c r="O3" s="424"/>
      <c r="P3" s="16"/>
      <c r="Q3" s="16"/>
      <c r="R3" s="16"/>
    </row>
    <row r="4" spans="1:18" ht="26.25" customHeight="1" thickBot="1" x14ac:dyDescent="0.25">
      <c r="A4" s="111"/>
    </row>
    <row r="5" spans="1:18" ht="26.25" customHeight="1" thickBot="1" x14ac:dyDescent="0.25">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
      <c r="A6" s="485">
        <v>1</v>
      </c>
      <c r="B6" s="484" t="str">
        <f>IF(リレーエントリー!E4="","",リレーエントリー!E4)</f>
        <v/>
      </c>
      <c r="C6" s="484" t="str">
        <f>IF(リレーエントリー!$F4="","",リレーエントリー!$F4)</f>
        <v/>
      </c>
      <c r="D6" s="484" t="str">
        <f>IF(リレーエントリー!$G4="","",リレーエントリー!$G4)</f>
        <v/>
      </c>
      <c r="E6" s="484"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486" t="str">
        <f>IF(リレーエントリー!$AB4="","",リレーエントリー!$AB4)</f>
        <v/>
      </c>
      <c r="O6" s="487" t="str">
        <f>IF(リレーエントリー!$AC4="","",リレーエントリー!$AC4)</f>
        <v/>
      </c>
      <c r="P6" s="488" t="str">
        <f>IF(リレーエントリー!$AD4="","",リレーエントリー!$AD4)</f>
        <v/>
      </c>
      <c r="Q6" s="484" t="str">
        <f>IF(リレーエントリー!$AE4="","",リレーエントリー!$AE4)</f>
        <v/>
      </c>
      <c r="R6" s="483" t="str">
        <f>IF(リレーエントリー!$AF4="","",リレーエントリー!$AF4)</f>
        <v/>
      </c>
    </row>
    <row r="7" spans="1:18" ht="26.25" customHeight="1" x14ac:dyDescent="0.2">
      <c r="A7" s="469"/>
      <c r="B7" s="463"/>
      <c r="C7" s="463"/>
      <c r="D7" s="463"/>
      <c r="E7" s="463"/>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473"/>
      <c r="O7" s="476"/>
      <c r="P7" s="460"/>
      <c r="Q7" s="463"/>
      <c r="R7" s="466"/>
    </row>
    <row r="8" spans="1:18" ht="26.25" customHeight="1" x14ac:dyDescent="0.2">
      <c r="A8" s="469"/>
      <c r="B8" s="463"/>
      <c r="C8" s="463"/>
      <c r="D8" s="463"/>
      <c r="E8" s="463"/>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473"/>
      <c r="O8" s="476"/>
      <c r="P8" s="460"/>
      <c r="Q8" s="463"/>
      <c r="R8" s="466"/>
    </row>
    <row r="9" spans="1:18" ht="26.25" customHeight="1" x14ac:dyDescent="0.2">
      <c r="A9" s="469"/>
      <c r="B9" s="463"/>
      <c r="C9" s="463"/>
      <c r="D9" s="463"/>
      <c r="E9" s="463"/>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473"/>
      <c r="O9" s="476"/>
      <c r="P9" s="460"/>
      <c r="Q9" s="463"/>
      <c r="R9" s="466"/>
    </row>
    <row r="10" spans="1:18" ht="26.25" customHeight="1" x14ac:dyDescent="0.2">
      <c r="A10" s="469"/>
      <c r="B10" s="463"/>
      <c r="C10" s="463"/>
      <c r="D10" s="463"/>
      <c r="E10" s="463"/>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473"/>
      <c r="O10" s="476"/>
      <c r="P10" s="460"/>
      <c r="Q10" s="463"/>
      <c r="R10" s="466"/>
    </row>
    <row r="11" spans="1:18" ht="26.25" customHeight="1" x14ac:dyDescent="0.2">
      <c r="A11" s="470"/>
      <c r="B11" s="471"/>
      <c r="C11" s="471"/>
      <c r="D11" s="471"/>
      <c r="E11" s="471"/>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474"/>
      <c r="O11" s="477"/>
      <c r="P11" s="482"/>
      <c r="Q11" s="471"/>
      <c r="R11" s="467"/>
    </row>
    <row r="12" spans="1:18" ht="26.25" customHeight="1" x14ac:dyDescent="0.2">
      <c r="A12" s="468">
        <v>2</v>
      </c>
      <c r="B12" s="462" t="str">
        <f>IF(リレーエントリー!E10="","",リレーエントリー!E10)</f>
        <v/>
      </c>
      <c r="C12" s="462" t="str">
        <f>IF(リレーエントリー!$F10="","",リレーエントリー!$F10)</f>
        <v/>
      </c>
      <c r="D12" s="462" t="str">
        <f>IF(リレーエントリー!$G10="","",リレーエントリー!$G10)</f>
        <v/>
      </c>
      <c r="E12" s="462"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472" t="str">
        <f>IF(リレーエントリー!$AB10="","",リレーエントリー!$AB10)</f>
        <v/>
      </c>
      <c r="O12" s="475" t="str">
        <f>IF(リレーエントリー!$AC10="","",リレーエントリー!$AC10)</f>
        <v/>
      </c>
      <c r="P12" s="459" t="str">
        <f>IF(リレーエントリー!$AD10="","",リレーエントリー!$AD10)</f>
        <v/>
      </c>
      <c r="Q12" s="462" t="str">
        <f>IF(リレーエントリー!$AE10="","",リレーエントリー!$AE10)</f>
        <v/>
      </c>
      <c r="R12" s="465" t="str">
        <f>IF(リレーエントリー!$AF10="","",リレーエントリー!$AF10)</f>
        <v/>
      </c>
    </row>
    <row r="13" spans="1:18" ht="26.25" customHeight="1" x14ac:dyDescent="0.2">
      <c r="A13" s="469"/>
      <c r="B13" s="463"/>
      <c r="C13" s="463"/>
      <c r="D13" s="463"/>
      <c r="E13" s="463"/>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473"/>
      <c r="O13" s="476"/>
      <c r="P13" s="460"/>
      <c r="Q13" s="463"/>
      <c r="R13" s="466"/>
    </row>
    <row r="14" spans="1:18" ht="26.25" customHeight="1" x14ac:dyDescent="0.2">
      <c r="A14" s="469"/>
      <c r="B14" s="463"/>
      <c r="C14" s="463"/>
      <c r="D14" s="463"/>
      <c r="E14" s="463"/>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473"/>
      <c r="O14" s="476"/>
      <c r="P14" s="460"/>
      <c r="Q14" s="463"/>
      <c r="R14" s="466"/>
    </row>
    <row r="15" spans="1:18" ht="26.25" customHeight="1" x14ac:dyDescent="0.2">
      <c r="A15" s="469"/>
      <c r="B15" s="463"/>
      <c r="C15" s="463"/>
      <c r="D15" s="463"/>
      <c r="E15" s="463"/>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473"/>
      <c r="O15" s="476"/>
      <c r="P15" s="460"/>
      <c r="Q15" s="463"/>
      <c r="R15" s="466"/>
    </row>
    <row r="16" spans="1:18" ht="26.25" customHeight="1" x14ac:dyDescent="0.2">
      <c r="A16" s="469"/>
      <c r="B16" s="463"/>
      <c r="C16" s="463"/>
      <c r="D16" s="463"/>
      <c r="E16" s="463"/>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473"/>
      <c r="O16" s="476"/>
      <c r="P16" s="460"/>
      <c r="Q16" s="463"/>
      <c r="R16" s="466"/>
    </row>
    <row r="17" spans="1:18" ht="26.25" customHeight="1" x14ac:dyDescent="0.2">
      <c r="A17" s="470"/>
      <c r="B17" s="471"/>
      <c r="C17" s="471"/>
      <c r="D17" s="471"/>
      <c r="E17" s="471"/>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474"/>
      <c r="O17" s="477"/>
      <c r="P17" s="482"/>
      <c r="Q17" s="471"/>
      <c r="R17" s="467"/>
    </row>
    <row r="18" spans="1:18" ht="26.25" customHeight="1" x14ac:dyDescent="0.2">
      <c r="A18" s="468">
        <v>3</v>
      </c>
      <c r="B18" s="462" t="str">
        <f>IF(リレーエントリー!E16="","",リレーエントリー!E16)</f>
        <v/>
      </c>
      <c r="C18" s="462" t="str">
        <f>IF(リレーエントリー!$F16="","",リレーエントリー!$F16)</f>
        <v/>
      </c>
      <c r="D18" s="462" t="str">
        <f>IF(リレーエントリー!$G16="","",リレーエントリー!$G16)</f>
        <v/>
      </c>
      <c r="E18" s="462"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472" t="str">
        <f>IF(リレーエントリー!$AB16="","",リレーエントリー!$AB16)</f>
        <v/>
      </c>
      <c r="O18" s="475" t="str">
        <f>IF(リレーエントリー!$AC16="","",リレーエントリー!$AC16)</f>
        <v/>
      </c>
      <c r="P18" s="459" t="str">
        <f>IF(リレーエントリー!$AD16="","",リレーエントリー!$AD16)</f>
        <v/>
      </c>
      <c r="Q18" s="462" t="str">
        <f>IF(リレーエントリー!$AE16="","",リレーエントリー!$AE16)</f>
        <v/>
      </c>
      <c r="R18" s="465" t="str">
        <f>IF(リレーエントリー!$AF16="","",リレーエントリー!$AF16)</f>
        <v/>
      </c>
    </row>
    <row r="19" spans="1:18" ht="26.25" customHeight="1" x14ac:dyDescent="0.2">
      <c r="A19" s="469"/>
      <c r="B19" s="463"/>
      <c r="C19" s="463"/>
      <c r="D19" s="463"/>
      <c r="E19" s="463"/>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473"/>
      <c r="O19" s="476"/>
      <c r="P19" s="460"/>
      <c r="Q19" s="463"/>
      <c r="R19" s="466"/>
    </row>
    <row r="20" spans="1:18" ht="26.25" customHeight="1" x14ac:dyDescent="0.2">
      <c r="A20" s="469"/>
      <c r="B20" s="463"/>
      <c r="C20" s="463"/>
      <c r="D20" s="463"/>
      <c r="E20" s="463"/>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473"/>
      <c r="O20" s="476"/>
      <c r="P20" s="460"/>
      <c r="Q20" s="463"/>
      <c r="R20" s="466"/>
    </row>
    <row r="21" spans="1:18" ht="26.25" customHeight="1" x14ac:dyDescent="0.2">
      <c r="A21" s="469"/>
      <c r="B21" s="463"/>
      <c r="C21" s="463"/>
      <c r="D21" s="463"/>
      <c r="E21" s="463"/>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473"/>
      <c r="O21" s="476"/>
      <c r="P21" s="460"/>
      <c r="Q21" s="463"/>
      <c r="R21" s="466"/>
    </row>
    <row r="22" spans="1:18" ht="26.25" customHeight="1" x14ac:dyDescent="0.2">
      <c r="A22" s="469"/>
      <c r="B22" s="463"/>
      <c r="C22" s="463"/>
      <c r="D22" s="463"/>
      <c r="E22" s="463"/>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473"/>
      <c r="O22" s="476"/>
      <c r="P22" s="460"/>
      <c r="Q22" s="463"/>
      <c r="R22" s="466"/>
    </row>
    <row r="23" spans="1:18" ht="26.25" customHeight="1" x14ac:dyDescent="0.2">
      <c r="A23" s="470"/>
      <c r="B23" s="471"/>
      <c r="C23" s="471"/>
      <c r="D23" s="471"/>
      <c r="E23" s="471"/>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474"/>
      <c r="O23" s="477"/>
      <c r="P23" s="482"/>
      <c r="Q23" s="471"/>
      <c r="R23" s="467"/>
    </row>
    <row r="24" spans="1:18" ht="26.25" customHeight="1" x14ac:dyDescent="0.2">
      <c r="A24" s="468">
        <v>4</v>
      </c>
      <c r="B24" s="462" t="str">
        <f>IF(リレーエントリー!E22="","",リレーエントリー!E22)</f>
        <v/>
      </c>
      <c r="C24" s="462" t="str">
        <f>IF(リレーエントリー!$F22="","",リレーエントリー!$F22)</f>
        <v/>
      </c>
      <c r="D24" s="462" t="str">
        <f>IF(リレーエントリー!$G22="","",リレーエントリー!$G22)</f>
        <v/>
      </c>
      <c r="E24" s="462"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472" t="str">
        <f>IF(リレーエントリー!$AB22="","",リレーエントリー!$AB22)</f>
        <v/>
      </c>
      <c r="O24" s="475" t="str">
        <f>IF(リレーエントリー!$AC22="","",リレーエントリー!$AC22)</f>
        <v/>
      </c>
      <c r="P24" s="459" t="str">
        <f>IF(リレーエントリー!$AD22="","",リレーエントリー!$AD22)</f>
        <v/>
      </c>
      <c r="Q24" s="462" t="str">
        <f>IF(リレーエントリー!$AE22="","",リレーエントリー!$AE22)</f>
        <v/>
      </c>
      <c r="R24" s="465" t="str">
        <f>IF(リレーエントリー!$AF22="","",リレーエントリー!$AF22)</f>
        <v/>
      </c>
    </row>
    <row r="25" spans="1:18" ht="26.25" customHeight="1" x14ac:dyDescent="0.2">
      <c r="A25" s="469"/>
      <c r="B25" s="463"/>
      <c r="C25" s="463"/>
      <c r="D25" s="463"/>
      <c r="E25" s="463"/>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473"/>
      <c r="O25" s="476"/>
      <c r="P25" s="460"/>
      <c r="Q25" s="463"/>
      <c r="R25" s="466"/>
    </row>
    <row r="26" spans="1:18" ht="26.25" customHeight="1" x14ac:dyDescent="0.2">
      <c r="A26" s="469"/>
      <c r="B26" s="463"/>
      <c r="C26" s="463"/>
      <c r="D26" s="463"/>
      <c r="E26" s="463"/>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473"/>
      <c r="O26" s="476"/>
      <c r="P26" s="460"/>
      <c r="Q26" s="463"/>
      <c r="R26" s="466"/>
    </row>
    <row r="27" spans="1:18" ht="26.25" customHeight="1" x14ac:dyDescent="0.2">
      <c r="A27" s="469"/>
      <c r="B27" s="463"/>
      <c r="C27" s="463"/>
      <c r="D27" s="463"/>
      <c r="E27" s="463"/>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473"/>
      <c r="O27" s="476"/>
      <c r="P27" s="460"/>
      <c r="Q27" s="463"/>
      <c r="R27" s="466"/>
    </row>
    <row r="28" spans="1:18" ht="26.25" customHeight="1" x14ac:dyDescent="0.2">
      <c r="A28" s="469"/>
      <c r="B28" s="463"/>
      <c r="C28" s="463"/>
      <c r="D28" s="463"/>
      <c r="E28" s="463"/>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473"/>
      <c r="O28" s="476"/>
      <c r="P28" s="460"/>
      <c r="Q28" s="463"/>
      <c r="R28" s="466"/>
    </row>
    <row r="29" spans="1:18" ht="26.25" customHeight="1" x14ac:dyDescent="0.2">
      <c r="A29" s="470"/>
      <c r="B29" s="471"/>
      <c r="C29" s="471"/>
      <c r="D29" s="471"/>
      <c r="E29" s="471"/>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474"/>
      <c r="O29" s="477"/>
      <c r="P29" s="482"/>
      <c r="Q29" s="471"/>
      <c r="R29" s="467"/>
    </row>
    <row r="30" spans="1:18" ht="26.25" customHeight="1" x14ac:dyDescent="0.2">
      <c r="A30" s="468">
        <v>5</v>
      </c>
      <c r="B30" s="462" t="str">
        <f>IF(リレーエントリー!E28="","",リレーエントリー!E28)</f>
        <v/>
      </c>
      <c r="C30" s="462" t="str">
        <f>IF(リレーエントリー!$F28="","",リレーエントリー!$F28)</f>
        <v/>
      </c>
      <c r="D30" s="462" t="str">
        <f>IF(リレーエントリー!$G28="","",リレーエントリー!$G28)</f>
        <v/>
      </c>
      <c r="E30" s="462"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472" t="str">
        <f>IF(リレーエントリー!$AB28="","",リレーエントリー!$AB28)</f>
        <v/>
      </c>
      <c r="O30" s="475" t="str">
        <f>IF(リレーエントリー!$AC28="","",リレーエントリー!$AC28)</f>
        <v/>
      </c>
      <c r="P30" s="459" t="str">
        <f>IF(リレーエントリー!$AD28="","",リレーエントリー!$AD28)</f>
        <v/>
      </c>
      <c r="Q30" s="462" t="str">
        <f>IF(リレーエントリー!$AE28="","",リレーエントリー!$AE28)</f>
        <v/>
      </c>
      <c r="R30" s="465" t="str">
        <f>IF(リレーエントリー!$AF28="","",リレーエントリー!$AF28)</f>
        <v/>
      </c>
    </row>
    <row r="31" spans="1:18" ht="26.25" customHeight="1" x14ac:dyDescent="0.2">
      <c r="A31" s="469"/>
      <c r="B31" s="463"/>
      <c r="C31" s="463"/>
      <c r="D31" s="463"/>
      <c r="E31" s="463"/>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473"/>
      <c r="O31" s="476"/>
      <c r="P31" s="460"/>
      <c r="Q31" s="463"/>
      <c r="R31" s="466"/>
    </row>
    <row r="32" spans="1:18" ht="26.25" customHeight="1" x14ac:dyDescent="0.2">
      <c r="A32" s="469"/>
      <c r="B32" s="463"/>
      <c r="C32" s="463"/>
      <c r="D32" s="463"/>
      <c r="E32" s="463"/>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473"/>
      <c r="O32" s="476"/>
      <c r="P32" s="460"/>
      <c r="Q32" s="463"/>
      <c r="R32" s="466"/>
    </row>
    <row r="33" spans="1:18" ht="26.25" customHeight="1" x14ac:dyDescent="0.2">
      <c r="A33" s="469"/>
      <c r="B33" s="463"/>
      <c r="C33" s="463"/>
      <c r="D33" s="463"/>
      <c r="E33" s="463"/>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473"/>
      <c r="O33" s="476"/>
      <c r="P33" s="460"/>
      <c r="Q33" s="463"/>
      <c r="R33" s="466"/>
    </row>
    <row r="34" spans="1:18" ht="26.25" customHeight="1" x14ac:dyDescent="0.2">
      <c r="A34" s="469"/>
      <c r="B34" s="463"/>
      <c r="C34" s="463"/>
      <c r="D34" s="463"/>
      <c r="E34" s="463"/>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473"/>
      <c r="O34" s="476"/>
      <c r="P34" s="460"/>
      <c r="Q34" s="463"/>
      <c r="R34" s="466"/>
    </row>
    <row r="35" spans="1:18" ht="26.25" customHeight="1" x14ac:dyDescent="0.2">
      <c r="A35" s="470"/>
      <c r="B35" s="471"/>
      <c r="C35" s="471"/>
      <c r="D35" s="471"/>
      <c r="E35" s="471"/>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474"/>
      <c r="O35" s="477"/>
      <c r="P35" s="482"/>
      <c r="Q35" s="471"/>
      <c r="R35" s="467"/>
    </row>
    <row r="36" spans="1:18" ht="26.25" customHeight="1" x14ac:dyDescent="0.2">
      <c r="A36" s="468">
        <v>6</v>
      </c>
      <c r="B36" s="462" t="str">
        <f>IF(リレーエントリー!E34="","",リレーエントリー!E34)</f>
        <v/>
      </c>
      <c r="C36" s="462" t="str">
        <f>IF(リレーエントリー!$F34="","",リレーエントリー!$F34)</f>
        <v/>
      </c>
      <c r="D36" s="462" t="str">
        <f>IF(リレーエントリー!$G34="","",リレーエントリー!$G34)</f>
        <v/>
      </c>
      <c r="E36" s="462"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472" t="str">
        <f>IF(リレーエントリー!$AB34="","",リレーエントリー!$AB34)</f>
        <v/>
      </c>
      <c r="O36" s="475" t="str">
        <f>IF(リレーエントリー!$AC34="","",リレーエントリー!$AC34)</f>
        <v/>
      </c>
      <c r="P36" s="459" t="str">
        <f>IF(リレーエントリー!$AD34="","",リレーエントリー!$AD34)</f>
        <v/>
      </c>
      <c r="Q36" s="462" t="str">
        <f>IF(リレーエントリー!$AE34="","",リレーエントリー!$AE34)</f>
        <v/>
      </c>
      <c r="R36" s="465" t="str">
        <f>IF(リレーエントリー!$AF34="","",リレーエントリー!$AF34)</f>
        <v/>
      </c>
    </row>
    <row r="37" spans="1:18" ht="26.25" customHeight="1" x14ac:dyDescent="0.2">
      <c r="A37" s="469"/>
      <c r="B37" s="463"/>
      <c r="C37" s="463"/>
      <c r="D37" s="463"/>
      <c r="E37" s="463"/>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473"/>
      <c r="O37" s="476"/>
      <c r="P37" s="460"/>
      <c r="Q37" s="463"/>
      <c r="R37" s="466"/>
    </row>
    <row r="38" spans="1:18" ht="26.25" customHeight="1" x14ac:dyDescent="0.2">
      <c r="A38" s="469"/>
      <c r="B38" s="463"/>
      <c r="C38" s="463"/>
      <c r="D38" s="463"/>
      <c r="E38" s="463"/>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473"/>
      <c r="O38" s="476"/>
      <c r="P38" s="460"/>
      <c r="Q38" s="463"/>
      <c r="R38" s="466"/>
    </row>
    <row r="39" spans="1:18" ht="26.25" customHeight="1" x14ac:dyDescent="0.2">
      <c r="A39" s="469"/>
      <c r="B39" s="463"/>
      <c r="C39" s="463"/>
      <c r="D39" s="463"/>
      <c r="E39" s="463"/>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473"/>
      <c r="O39" s="476"/>
      <c r="P39" s="460"/>
      <c r="Q39" s="463"/>
      <c r="R39" s="466"/>
    </row>
    <row r="40" spans="1:18" ht="26.25" customHeight="1" x14ac:dyDescent="0.2">
      <c r="A40" s="469"/>
      <c r="B40" s="463"/>
      <c r="C40" s="463"/>
      <c r="D40" s="463"/>
      <c r="E40" s="463"/>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473"/>
      <c r="O40" s="476"/>
      <c r="P40" s="460"/>
      <c r="Q40" s="463"/>
      <c r="R40" s="466"/>
    </row>
    <row r="41" spans="1:18" ht="26.25" customHeight="1" thickBot="1" x14ac:dyDescent="0.25">
      <c r="A41" s="479"/>
      <c r="B41" s="464"/>
      <c r="C41" s="464"/>
      <c r="D41" s="464"/>
      <c r="E41" s="464"/>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480"/>
      <c r="O41" s="481"/>
      <c r="P41" s="461"/>
      <c r="Q41" s="464"/>
      <c r="R41" s="478"/>
    </row>
    <row r="42" spans="1:18" ht="26.25" customHeight="1" x14ac:dyDescent="0.2">
      <c r="A42" s="72"/>
      <c r="B42" s="72"/>
      <c r="C42" s="72"/>
      <c r="D42" s="72"/>
      <c r="E42" s="72"/>
      <c r="F42" s="72"/>
      <c r="G42" s="72"/>
      <c r="H42" s="72"/>
      <c r="I42" s="72"/>
      <c r="J42" s="72"/>
      <c r="K42" s="72"/>
      <c r="L42" s="72"/>
      <c r="M42" s="72"/>
      <c r="N42" s="72"/>
      <c r="O42" s="72"/>
      <c r="P42" s="72"/>
      <c r="Q42" s="72"/>
      <c r="R42" s="128"/>
    </row>
    <row r="43" spans="1:18" ht="26.25" customHeight="1" x14ac:dyDescent="0.2">
      <c r="A43" s="72"/>
      <c r="B43" s="72"/>
      <c r="C43" s="72"/>
      <c r="D43" s="72"/>
      <c r="E43" s="72"/>
      <c r="F43" s="72"/>
      <c r="G43" s="72"/>
      <c r="H43" s="72"/>
      <c r="I43" s="72"/>
      <c r="J43" s="72"/>
      <c r="K43" s="72"/>
      <c r="L43" s="72"/>
      <c r="M43" s="72"/>
      <c r="N43" s="72"/>
      <c r="O43" s="72"/>
      <c r="P43" s="72"/>
      <c r="Q43" s="72"/>
      <c r="R43" s="128"/>
    </row>
    <row r="44" spans="1:18" ht="26.25" customHeight="1" x14ac:dyDescent="0.2">
      <c r="A44" s="1" t="s">
        <v>622</v>
      </c>
      <c r="H44" s="1" t="s">
        <v>623</v>
      </c>
      <c r="K44" s="72"/>
      <c r="L44" s="72"/>
      <c r="M44" s="72"/>
      <c r="N44" s="72"/>
      <c r="O44" s="72"/>
      <c r="P44" s="72"/>
      <c r="Q44" s="72"/>
      <c r="R44" s="128"/>
    </row>
    <row r="45" spans="1:18" ht="26.25" customHeight="1" x14ac:dyDescent="0.2">
      <c r="A45" s="8" t="s">
        <v>37</v>
      </c>
      <c r="K45" s="72"/>
      <c r="N45" s="3" t="s">
        <v>38</v>
      </c>
      <c r="P45" s="72"/>
      <c r="Q45" s="72"/>
      <c r="R45" s="128"/>
    </row>
    <row r="46" spans="1:18" ht="26.25" customHeight="1" thickBot="1" x14ac:dyDescent="0.25">
      <c r="A46" s="115"/>
      <c r="B46" s="42" t="str">
        <f>IF(基本データ!$C$9="","",基本データ!$C$9)</f>
        <v>南丹市春季記</v>
      </c>
      <c r="C46" s="16"/>
      <c r="D46" s="16"/>
      <c r="E46" s="17"/>
      <c r="F46" s="16"/>
      <c r="G46" s="16"/>
      <c r="H46" s="16"/>
      <c r="I46" s="16"/>
      <c r="J46" s="16"/>
      <c r="K46" s="117"/>
      <c r="L46" s="16" t="s">
        <v>614</v>
      </c>
      <c r="M46" s="16"/>
      <c r="N46" s="424" t="str">
        <f>IF(基本データ!$J$5="","",基本データ!$J$5)</f>
        <v/>
      </c>
      <c r="O46" s="424"/>
      <c r="P46" s="117"/>
      <c r="Q46" s="117"/>
      <c r="R46" s="131"/>
    </row>
    <row r="47" spans="1:18" ht="26.25" customHeight="1" thickBot="1" x14ac:dyDescent="0.25">
      <c r="A47" s="111"/>
      <c r="B47" s="129"/>
      <c r="E47" s="130"/>
      <c r="K47" s="72"/>
      <c r="N47" s="132"/>
      <c r="O47" s="132"/>
      <c r="P47" s="72"/>
      <c r="Q47" s="72"/>
      <c r="R47" s="128"/>
    </row>
    <row r="48" spans="1:18" ht="26.25" customHeight="1" thickBot="1" x14ac:dyDescent="0.25">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
      <c r="A49" s="468">
        <v>7</v>
      </c>
      <c r="B49" s="462" t="str">
        <f>IF(リレーエントリー!E40="","",リレーエントリー!E40)</f>
        <v/>
      </c>
      <c r="C49" s="462" t="str">
        <f>IF(リレーエントリー!$F40="","",リレーエントリー!$F40)</f>
        <v/>
      </c>
      <c r="D49" s="462" t="str">
        <f>IF(リレーエントリー!$G40="","",リレーエントリー!$G40)</f>
        <v/>
      </c>
      <c r="E49" s="462"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472" t="str">
        <f>IF(リレーエントリー!$AB40="","",リレーエントリー!$AB40)</f>
        <v/>
      </c>
      <c r="O49" s="475" t="str">
        <f>IF(リレーエントリー!$AC40="","",リレーエントリー!$AC40)</f>
        <v/>
      </c>
      <c r="P49" s="459" t="str">
        <f>IF(リレーエントリー!$AD40="","",リレーエントリー!$AD40)</f>
        <v/>
      </c>
      <c r="Q49" s="462" t="str">
        <f>IF(リレーエントリー!$AE40="","",リレーエントリー!$AE40)</f>
        <v/>
      </c>
      <c r="R49" s="465" t="str">
        <f>IF(リレーエントリー!$AF40="","",リレーエントリー!$AF40)</f>
        <v/>
      </c>
    </row>
    <row r="50" spans="1:18" ht="26.25" customHeight="1" x14ac:dyDescent="0.2">
      <c r="A50" s="469"/>
      <c r="B50" s="463"/>
      <c r="C50" s="463"/>
      <c r="D50" s="463"/>
      <c r="E50" s="463"/>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473"/>
      <c r="O50" s="476"/>
      <c r="P50" s="460"/>
      <c r="Q50" s="463"/>
      <c r="R50" s="466"/>
    </row>
    <row r="51" spans="1:18" ht="26.25" customHeight="1" x14ac:dyDescent="0.2">
      <c r="A51" s="469"/>
      <c r="B51" s="463"/>
      <c r="C51" s="463"/>
      <c r="D51" s="463"/>
      <c r="E51" s="463"/>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473"/>
      <c r="O51" s="476"/>
      <c r="P51" s="460"/>
      <c r="Q51" s="463"/>
      <c r="R51" s="466"/>
    </row>
    <row r="52" spans="1:18" ht="26.25" customHeight="1" x14ac:dyDescent="0.2">
      <c r="A52" s="469"/>
      <c r="B52" s="463"/>
      <c r="C52" s="463"/>
      <c r="D52" s="463"/>
      <c r="E52" s="463"/>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473"/>
      <c r="O52" s="476"/>
      <c r="P52" s="460"/>
      <c r="Q52" s="463"/>
      <c r="R52" s="466"/>
    </row>
    <row r="53" spans="1:18" ht="26.25" customHeight="1" x14ac:dyDescent="0.2">
      <c r="A53" s="469"/>
      <c r="B53" s="463"/>
      <c r="C53" s="463"/>
      <c r="D53" s="463"/>
      <c r="E53" s="463"/>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473"/>
      <c r="O53" s="476"/>
      <c r="P53" s="460"/>
      <c r="Q53" s="463"/>
      <c r="R53" s="466"/>
    </row>
    <row r="54" spans="1:18" ht="26.25" customHeight="1" x14ac:dyDescent="0.2">
      <c r="A54" s="470"/>
      <c r="B54" s="471"/>
      <c r="C54" s="471"/>
      <c r="D54" s="471"/>
      <c r="E54" s="471"/>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474"/>
      <c r="O54" s="477"/>
      <c r="P54" s="482"/>
      <c r="Q54" s="471"/>
      <c r="R54" s="467"/>
    </row>
    <row r="55" spans="1:18" ht="26.25" customHeight="1" x14ac:dyDescent="0.2">
      <c r="A55" s="468">
        <v>8</v>
      </c>
      <c r="B55" s="462" t="str">
        <f>IF(リレーエントリー!E46="","",リレーエントリー!E46)</f>
        <v/>
      </c>
      <c r="C55" s="462" t="str">
        <f>IF(リレーエントリー!$F46="","",リレーエントリー!$F46)</f>
        <v/>
      </c>
      <c r="D55" s="462" t="str">
        <f>IF(リレーエントリー!$G46="","",リレーエントリー!$G46)</f>
        <v/>
      </c>
      <c r="E55" s="462"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472" t="str">
        <f>IF(リレーエントリー!$AB46="","",リレーエントリー!$AB46)</f>
        <v/>
      </c>
      <c r="O55" s="475" t="str">
        <f>IF(リレーエントリー!$AC46="","",リレーエントリー!$AC46)</f>
        <v/>
      </c>
      <c r="P55" s="459" t="str">
        <f>IF(リレーエントリー!$AD46="","",リレーエントリー!$AD46)</f>
        <v/>
      </c>
      <c r="Q55" s="462" t="str">
        <f>IF(リレーエントリー!$AE46="","",リレーエントリー!$AE46)</f>
        <v/>
      </c>
      <c r="R55" s="465" t="str">
        <f>IF(リレーエントリー!$AF46="","",リレーエントリー!$AF46)</f>
        <v/>
      </c>
    </row>
    <row r="56" spans="1:18" ht="26.25" customHeight="1" x14ac:dyDescent="0.2">
      <c r="A56" s="469"/>
      <c r="B56" s="463"/>
      <c r="C56" s="463"/>
      <c r="D56" s="463"/>
      <c r="E56" s="463"/>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473"/>
      <c r="O56" s="476"/>
      <c r="P56" s="460"/>
      <c r="Q56" s="463"/>
      <c r="R56" s="466"/>
    </row>
    <row r="57" spans="1:18" ht="26.25" customHeight="1" x14ac:dyDescent="0.2">
      <c r="A57" s="469"/>
      <c r="B57" s="463"/>
      <c r="C57" s="463"/>
      <c r="D57" s="463"/>
      <c r="E57" s="463"/>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473"/>
      <c r="O57" s="476"/>
      <c r="P57" s="460"/>
      <c r="Q57" s="463"/>
      <c r="R57" s="466"/>
    </row>
    <row r="58" spans="1:18" ht="26.25" customHeight="1" x14ac:dyDescent="0.2">
      <c r="A58" s="469"/>
      <c r="B58" s="463"/>
      <c r="C58" s="463"/>
      <c r="D58" s="463"/>
      <c r="E58" s="463"/>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473"/>
      <c r="O58" s="476"/>
      <c r="P58" s="460"/>
      <c r="Q58" s="463"/>
      <c r="R58" s="466"/>
    </row>
    <row r="59" spans="1:18" ht="26.25" customHeight="1" x14ac:dyDescent="0.2">
      <c r="A59" s="469"/>
      <c r="B59" s="463"/>
      <c r="C59" s="463"/>
      <c r="D59" s="463"/>
      <c r="E59" s="463"/>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473"/>
      <c r="O59" s="476"/>
      <c r="P59" s="460"/>
      <c r="Q59" s="463"/>
      <c r="R59" s="466"/>
    </row>
    <row r="60" spans="1:18" ht="26.25" customHeight="1" x14ac:dyDescent="0.2">
      <c r="A60" s="470"/>
      <c r="B60" s="471"/>
      <c r="C60" s="471"/>
      <c r="D60" s="471"/>
      <c r="E60" s="471"/>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474"/>
      <c r="O60" s="477"/>
      <c r="P60" s="482"/>
      <c r="Q60" s="471"/>
      <c r="R60" s="467"/>
    </row>
    <row r="61" spans="1:18" ht="26.25" customHeight="1" x14ac:dyDescent="0.2">
      <c r="A61" s="468">
        <v>9</v>
      </c>
      <c r="B61" s="462" t="str">
        <f>IF(リレーエントリー!E52="","",リレーエントリー!E52)</f>
        <v/>
      </c>
      <c r="C61" s="462" t="str">
        <f>IF(リレーエントリー!$F52="","",リレーエントリー!$F52)</f>
        <v/>
      </c>
      <c r="D61" s="462" t="str">
        <f>IF(リレーエントリー!$G52="","",リレーエントリー!$G52)</f>
        <v/>
      </c>
      <c r="E61" s="462"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472" t="str">
        <f>IF(リレーエントリー!$AB52="","",リレーエントリー!$AB52)</f>
        <v/>
      </c>
      <c r="O61" s="475" t="str">
        <f>IF(リレーエントリー!$AC52="","",リレーエントリー!$AC52)</f>
        <v/>
      </c>
      <c r="P61" s="459" t="str">
        <f>IF(リレーエントリー!$AD52="","",リレーエントリー!$AD52)</f>
        <v/>
      </c>
      <c r="Q61" s="462" t="str">
        <f>IF(リレーエントリー!$AE52="","",リレーエントリー!$AE52)</f>
        <v/>
      </c>
      <c r="R61" s="465" t="str">
        <f>IF(リレーエントリー!$AF52="","",リレーエントリー!$AF52)</f>
        <v/>
      </c>
    </row>
    <row r="62" spans="1:18" ht="26.25" customHeight="1" x14ac:dyDescent="0.2">
      <c r="A62" s="469"/>
      <c r="B62" s="463"/>
      <c r="C62" s="463"/>
      <c r="D62" s="463"/>
      <c r="E62" s="463"/>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473"/>
      <c r="O62" s="476"/>
      <c r="P62" s="460"/>
      <c r="Q62" s="463"/>
      <c r="R62" s="466"/>
    </row>
    <row r="63" spans="1:18" ht="26.25" customHeight="1" x14ac:dyDescent="0.2">
      <c r="A63" s="469"/>
      <c r="B63" s="463"/>
      <c r="C63" s="463"/>
      <c r="D63" s="463"/>
      <c r="E63" s="463"/>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473"/>
      <c r="O63" s="476"/>
      <c r="P63" s="460"/>
      <c r="Q63" s="463"/>
      <c r="R63" s="466"/>
    </row>
    <row r="64" spans="1:18" ht="26.25" customHeight="1" x14ac:dyDescent="0.2">
      <c r="A64" s="469"/>
      <c r="B64" s="463"/>
      <c r="C64" s="463"/>
      <c r="D64" s="463"/>
      <c r="E64" s="463"/>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473"/>
      <c r="O64" s="476"/>
      <c r="P64" s="460"/>
      <c r="Q64" s="463"/>
      <c r="R64" s="466"/>
    </row>
    <row r="65" spans="1:18" ht="26.25" customHeight="1" x14ac:dyDescent="0.2">
      <c r="A65" s="469"/>
      <c r="B65" s="463"/>
      <c r="C65" s="463"/>
      <c r="D65" s="463"/>
      <c r="E65" s="463"/>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473"/>
      <c r="O65" s="476"/>
      <c r="P65" s="460"/>
      <c r="Q65" s="463"/>
      <c r="R65" s="466"/>
    </row>
    <row r="66" spans="1:18" ht="26.25" customHeight="1" x14ac:dyDescent="0.2">
      <c r="A66" s="470"/>
      <c r="B66" s="471"/>
      <c r="C66" s="471"/>
      <c r="D66" s="471"/>
      <c r="E66" s="471"/>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474"/>
      <c r="O66" s="477"/>
      <c r="P66" s="482"/>
      <c r="Q66" s="471"/>
      <c r="R66" s="467"/>
    </row>
    <row r="67" spans="1:18" ht="26.25" customHeight="1" x14ac:dyDescent="0.2">
      <c r="A67" s="468">
        <v>10</v>
      </c>
      <c r="B67" s="462" t="str">
        <f>IF(リレーエントリー!E58="","",リレーエントリー!E58)</f>
        <v/>
      </c>
      <c r="C67" s="462" t="str">
        <f>IF(リレーエントリー!$F58="","",リレーエントリー!$F58)</f>
        <v/>
      </c>
      <c r="D67" s="462" t="str">
        <f>IF(リレーエントリー!$G58="","",リレーエントリー!$G58)</f>
        <v/>
      </c>
      <c r="E67" s="462"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472" t="str">
        <f>IF(リレーエントリー!$AB58="","",リレーエントリー!$AB58)</f>
        <v/>
      </c>
      <c r="O67" s="475" t="str">
        <f>IF(リレーエントリー!$AC58="","",リレーエントリー!$AC58)</f>
        <v/>
      </c>
      <c r="P67" s="459" t="str">
        <f>IF(リレーエントリー!$AD58="","",リレーエントリー!$AD58)</f>
        <v/>
      </c>
      <c r="Q67" s="462" t="str">
        <f>IF(リレーエントリー!$AE58="","",リレーエントリー!$AE58)</f>
        <v/>
      </c>
      <c r="R67" s="465" t="str">
        <f>IF(リレーエントリー!$AF58="","",リレーエントリー!$AF58)</f>
        <v/>
      </c>
    </row>
    <row r="68" spans="1:18" ht="26.25" customHeight="1" x14ac:dyDescent="0.2">
      <c r="A68" s="469"/>
      <c r="B68" s="463"/>
      <c r="C68" s="463"/>
      <c r="D68" s="463"/>
      <c r="E68" s="463"/>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473"/>
      <c r="O68" s="476"/>
      <c r="P68" s="460"/>
      <c r="Q68" s="463"/>
      <c r="R68" s="466"/>
    </row>
    <row r="69" spans="1:18" ht="26.25" customHeight="1" x14ac:dyDescent="0.2">
      <c r="A69" s="469"/>
      <c r="B69" s="463"/>
      <c r="C69" s="463"/>
      <c r="D69" s="463"/>
      <c r="E69" s="463"/>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473"/>
      <c r="O69" s="476"/>
      <c r="P69" s="460"/>
      <c r="Q69" s="463"/>
      <c r="R69" s="466"/>
    </row>
    <row r="70" spans="1:18" ht="26.25" customHeight="1" x14ac:dyDescent="0.2">
      <c r="A70" s="469"/>
      <c r="B70" s="463"/>
      <c r="C70" s="463"/>
      <c r="D70" s="463"/>
      <c r="E70" s="463"/>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473"/>
      <c r="O70" s="476"/>
      <c r="P70" s="460"/>
      <c r="Q70" s="463"/>
      <c r="R70" s="466"/>
    </row>
    <row r="71" spans="1:18" ht="26.25" customHeight="1" x14ac:dyDescent="0.2">
      <c r="A71" s="469"/>
      <c r="B71" s="463"/>
      <c r="C71" s="463"/>
      <c r="D71" s="463"/>
      <c r="E71" s="463"/>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473"/>
      <c r="O71" s="476"/>
      <c r="P71" s="460"/>
      <c r="Q71" s="463"/>
      <c r="R71" s="466"/>
    </row>
    <row r="72" spans="1:18" ht="26.25" customHeight="1" x14ac:dyDescent="0.2">
      <c r="A72" s="470"/>
      <c r="B72" s="471"/>
      <c r="C72" s="471"/>
      <c r="D72" s="471"/>
      <c r="E72" s="471"/>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474"/>
      <c r="O72" s="477"/>
      <c r="P72" s="482"/>
      <c r="Q72" s="471"/>
      <c r="R72" s="467"/>
    </row>
    <row r="73" spans="1:18" ht="26.25" customHeight="1" x14ac:dyDescent="0.2">
      <c r="A73" s="468">
        <v>11</v>
      </c>
      <c r="B73" s="462" t="str">
        <f>IF(リレーエントリー!E64="","",リレーエントリー!E64)</f>
        <v/>
      </c>
      <c r="C73" s="462" t="str">
        <f>IF(リレーエントリー!$F64="","",リレーエントリー!$F64)</f>
        <v/>
      </c>
      <c r="D73" s="462" t="str">
        <f>IF(リレーエントリー!$G64="","",リレーエントリー!$G64)</f>
        <v/>
      </c>
      <c r="E73" s="462"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472" t="str">
        <f>IF(リレーエントリー!$AB64="","",リレーエントリー!$AB64)</f>
        <v/>
      </c>
      <c r="O73" s="475" t="str">
        <f>IF(リレーエントリー!$AC64="","",リレーエントリー!$AC64)</f>
        <v/>
      </c>
      <c r="P73" s="459" t="str">
        <f>IF(リレーエントリー!$AD64="","",リレーエントリー!$AD64)</f>
        <v/>
      </c>
      <c r="Q73" s="462" t="str">
        <f>IF(リレーエントリー!$AE64="","",リレーエントリー!$AE64)</f>
        <v/>
      </c>
      <c r="R73" s="465" t="str">
        <f>IF(リレーエントリー!$AF64="","",リレーエントリー!$AF64)</f>
        <v/>
      </c>
    </row>
    <row r="74" spans="1:18" ht="26.25" customHeight="1" x14ac:dyDescent="0.2">
      <c r="A74" s="469"/>
      <c r="B74" s="463"/>
      <c r="C74" s="463"/>
      <c r="D74" s="463"/>
      <c r="E74" s="463"/>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473"/>
      <c r="O74" s="476"/>
      <c r="P74" s="460"/>
      <c r="Q74" s="463"/>
      <c r="R74" s="466"/>
    </row>
    <row r="75" spans="1:18" ht="26.25" customHeight="1" x14ac:dyDescent="0.2">
      <c r="A75" s="469"/>
      <c r="B75" s="463"/>
      <c r="C75" s="463"/>
      <c r="D75" s="463"/>
      <c r="E75" s="463"/>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473"/>
      <c r="O75" s="476"/>
      <c r="P75" s="460"/>
      <c r="Q75" s="463"/>
      <c r="R75" s="466"/>
    </row>
    <row r="76" spans="1:18" ht="26.25" customHeight="1" x14ac:dyDescent="0.2">
      <c r="A76" s="469"/>
      <c r="B76" s="463"/>
      <c r="C76" s="463"/>
      <c r="D76" s="463"/>
      <c r="E76" s="463"/>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473"/>
      <c r="O76" s="476"/>
      <c r="P76" s="460"/>
      <c r="Q76" s="463"/>
      <c r="R76" s="466"/>
    </row>
    <row r="77" spans="1:18" ht="26.25" customHeight="1" x14ac:dyDescent="0.2">
      <c r="A77" s="469"/>
      <c r="B77" s="463"/>
      <c r="C77" s="463"/>
      <c r="D77" s="463"/>
      <c r="E77" s="463"/>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473"/>
      <c r="O77" s="476"/>
      <c r="P77" s="460"/>
      <c r="Q77" s="463"/>
      <c r="R77" s="466"/>
    </row>
    <row r="78" spans="1:18" ht="26.25" customHeight="1" x14ac:dyDescent="0.2">
      <c r="A78" s="470"/>
      <c r="B78" s="471"/>
      <c r="C78" s="471"/>
      <c r="D78" s="471"/>
      <c r="E78" s="471"/>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474"/>
      <c r="O78" s="477"/>
      <c r="P78" s="482"/>
      <c r="Q78" s="471"/>
      <c r="R78" s="467"/>
    </row>
    <row r="79" spans="1:18" ht="26.25" customHeight="1" x14ac:dyDescent="0.2">
      <c r="A79" s="468">
        <v>12</v>
      </c>
      <c r="B79" s="462" t="str">
        <f>IF(リレーエントリー!E70="","",リレーエントリー!E70)</f>
        <v/>
      </c>
      <c r="C79" s="462" t="str">
        <f>IF(リレーエントリー!$F70="","",リレーエントリー!$F70)</f>
        <v/>
      </c>
      <c r="D79" s="462" t="str">
        <f>IF(リレーエントリー!$G70="","",リレーエントリー!$G70)</f>
        <v/>
      </c>
      <c r="E79" s="462"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472" t="str">
        <f>IF(リレーエントリー!$AB70="","",リレーエントリー!$AB70)</f>
        <v/>
      </c>
      <c r="O79" s="475" t="str">
        <f>IF(リレーエントリー!$AC70="","",リレーエントリー!$AC70)</f>
        <v/>
      </c>
      <c r="P79" s="459" t="str">
        <f>IF(リレーエントリー!$AD70="","",リレーエントリー!$AD70)</f>
        <v/>
      </c>
      <c r="Q79" s="462" t="str">
        <f>IF(リレーエントリー!$AE70="","",リレーエントリー!$AE70)</f>
        <v/>
      </c>
      <c r="R79" s="465" t="str">
        <f>IF(リレーエントリー!$AF70="","",リレーエントリー!$AF70)</f>
        <v/>
      </c>
    </row>
    <row r="80" spans="1:18" ht="26.25" customHeight="1" x14ac:dyDescent="0.2">
      <c r="A80" s="469"/>
      <c r="B80" s="463"/>
      <c r="C80" s="463"/>
      <c r="D80" s="463"/>
      <c r="E80" s="463"/>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473"/>
      <c r="O80" s="476"/>
      <c r="P80" s="460"/>
      <c r="Q80" s="463"/>
      <c r="R80" s="466"/>
    </row>
    <row r="81" spans="1:18" ht="26.25" customHeight="1" x14ac:dyDescent="0.2">
      <c r="A81" s="469"/>
      <c r="B81" s="463"/>
      <c r="C81" s="463"/>
      <c r="D81" s="463"/>
      <c r="E81" s="463"/>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473"/>
      <c r="O81" s="476"/>
      <c r="P81" s="460"/>
      <c r="Q81" s="463"/>
      <c r="R81" s="466"/>
    </row>
    <row r="82" spans="1:18" ht="26.25" customHeight="1" x14ac:dyDescent="0.2">
      <c r="A82" s="469"/>
      <c r="B82" s="463"/>
      <c r="C82" s="463"/>
      <c r="D82" s="463"/>
      <c r="E82" s="463"/>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473"/>
      <c r="O82" s="476"/>
      <c r="P82" s="460"/>
      <c r="Q82" s="463"/>
      <c r="R82" s="466"/>
    </row>
    <row r="83" spans="1:18" ht="26.25" customHeight="1" x14ac:dyDescent="0.2">
      <c r="A83" s="469"/>
      <c r="B83" s="463"/>
      <c r="C83" s="463"/>
      <c r="D83" s="463"/>
      <c r="E83" s="463"/>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473"/>
      <c r="O83" s="476"/>
      <c r="P83" s="460"/>
      <c r="Q83" s="463"/>
      <c r="R83" s="466"/>
    </row>
    <row r="84" spans="1:18" ht="26.25" customHeight="1" thickBot="1" x14ac:dyDescent="0.25">
      <c r="A84" s="479"/>
      <c r="B84" s="464"/>
      <c r="C84" s="464"/>
      <c r="D84" s="464"/>
      <c r="E84" s="464"/>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480"/>
      <c r="O84" s="481"/>
      <c r="P84" s="461"/>
      <c r="Q84" s="464"/>
      <c r="R84" s="478"/>
    </row>
    <row r="85" spans="1:18" ht="26.25" customHeight="1" x14ac:dyDescent="0.2"/>
    <row r="86" spans="1:18" ht="26.25" customHeight="1" x14ac:dyDescent="0.2"/>
    <row r="87" spans="1:18" ht="22.5" customHeight="1" x14ac:dyDescent="0.2"/>
    <row r="88" spans="1:18" ht="22.5" customHeight="1" x14ac:dyDescent="0.2"/>
    <row r="89" spans="1:18" ht="22.5" customHeight="1" x14ac:dyDescent="0.2"/>
    <row r="90" spans="1:18" ht="22.5" customHeight="1" x14ac:dyDescent="0.2"/>
    <row r="91" spans="1:18" ht="22.5" customHeight="1" x14ac:dyDescent="0.2"/>
    <row r="92" spans="1:18" ht="22.5" customHeight="1" x14ac:dyDescent="0.2"/>
    <row r="93" spans="1:18" ht="22.5" customHeight="1" x14ac:dyDescent="0.2"/>
    <row r="94" spans="1:18" ht="22.5" customHeight="1" x14ac:dyDescent="0.2"/>
    <row r="95" spans="1:18" ht="22.5" customHeight="1" x14ac:dyDescent="0.2"/>
    <row r="96" spans="1:18"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sheetData>
  <sheetProtection algorithmName="SHA-512" hashValue="dt9JXuOv2y4kUOaJQrtfkPxcbs4HFRoOiANEL8Mi+VfPinpNrYLXoZm10u2Ejq0zBpljZH5aqMtgUPrRyWKW2A==" saltValue="LD7NmuuZJ6zf1pc9aeIX2g==" spinCount="100000" sheet="1"/>
  <mergeCells count="122">
    <mergeCell ref="N3:O3"/>
    <mergeCell ref="A6:A11"/>
    <mergeCell ref="B6:B11"/>
    <mergeCell ref="C6:C11"/>
    <mergeCell ref="D6:D11"/>
    <mergeCell ref="P12:P17"/>
    <mergeCell ref="Q12:Q17"/>
    <mergeCell ref="N6:N11"/>
    <mergeCell ref="O6:O11"/>
    <mergeCell ref="P6:P11"/>
    <mergeCell ref="Q6:Q11"/>
    <mergeCell ref="R6:R11"/>
    <mergeCell ref="A12:A17"/>
    <mergeCell ref="B12:B17"/>
    <mergeCell ref="C12:C17"/>
    <mergeCell ref="D12:D17"/>
    <mergeCell ref="E12:E17"/>
    <mergeCell ref="N12:N17"/>
    <mergeCell ref="O12:O17"/>
    <mergeCell ref="E6:E11"/>
    <mergeCell ref="R12:R17"/>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A55:A60"/>
    <mergeCell ref="B55:B60"/>
    <mergeCell ref="C55:C60"/>
    <mergeCell ref="D55:D60"/>
    <mergeCell ref="E55:E60"/>
    <mergeCell ref="N55:N60"/>
    <mergeCell ref="O55:O60"/>
    <mergeCell ref="P55:P60"/>
    <mergeCell ref="Q55:Q60"/>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45" activePane="bottomLeft" state="frozen"/>
      <selection pane="bottomLeft" activeCell="N75" sqref="N75"/>
    </sheetView>
  </sheetViews>
  <sheetFormatPr defaultRowHeight="13" x14ac:dyDescent="0.2"/>
  <cols>
    <col min="1" max="1" width="6.90625" style="138" customWidth="1"/>
    <col min="2" max="2" width="3.90625" hidden="1" customWidth="1"/>
    <col min="3" max="3" width="9.90625" style="138" customWidth="1"/>
    <col min="4" max="5" width="3.453125" hidden="1" customWidth="1"/>
    <col min="6" max="7" width="3.453125" style="138" hidden="1" customWidth="1"/>
    <col min="8" max="8" width="3.453125" style="374" hidden="1" customWidth="1"/>
    <col min="9" max="9" width="9.26953125" style="138" customWidth="1"/>
    <col min="10" max="10" width="10.08984375" hidden="1" customWidth="1"/>
    <col min="11" max="11" width="3" style="138" hidden="1" customWidth="1"/>
    <col min="12" max="12" width="3" style="385" customWidth="1"/>
    <col min="13" max="13" width="34" style="138" hidden="1" customWidth="1"/>
    <col min="14" max="14" width="20.90625" style="138" customWidth="1"/>
    <col min="15" max="15" width="8.453125" style="138" hidden="1" customWidth="1"/>
    <col min="16" max="16" width="4.26953125" style="138" hidden="1" customWidth="1"/>
    <col min="17" max="17" width="4.08984375" hidden="1" customWidth="1"/>
    <col min="18" max="18" width="10.90625" style="138" customWidth="1"/>
    <col min="19" max="20" width="4.6328125" hidden="1" customWidth="1"/>
    <col min="21" max="21" width="13" style="138" customWidth="1"/>
    <col min="22" max="22" width="15.6328125" style="138" customWidth="1"/>
    <col min="24" max="24" width="9" customWidth="1"/>
  </cols>
  <sheetData>
    <row r="1" spans="1:25" ht="16.5" x14ac:dyDescent="0.25">
      <c r="A1">
        <v>2026</v>
      </c>
      <c r="C1" t="s">
        <v>777</v>
      </c>
      <c r="F1"/>
      <c r="G1"/>
      <c r="I1"/>
      <c r="K1" s="382"/>
      <c r="L1" s="384"/>
      <c r="M1"/>
      <c r="N1" s="383">
        <v>46083</v>
      </c>
      <c r="O1"/>
      <c r="P1"/>
      <c r="U1" s="397"/>
    </row>
    <row r="2" spans="1:25" x14ac:dyDescent="0.2">
      <c r="A2"/>
      <c r="C2"/>
      <c r="F2"/>
      <c r="G2"/>
      <c r="I2"/>
      <c r="K2"/>
      <c r="L2" s="381"/>
      <c r="M2"/>
      <c r="N2"/>
      <c r="O2"/>
      <c r="P2"/>
      <c r="U2" s="397"/>
    </row>
    <row r="3" spans="1:25" x14ac:dyDescent="0.2">
      <c r="A3" s="138" t="s">
        <v>701</v>
      </c>
      <c r="B3" t="s">
        <v>701</v>
      </c>
      <c r="G3" s="138" t="s">
        <v>1938</v>
      </c>
    </row>
    <row r="4" spans="1:25" x14ac:dyDescent="0.2">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3" x14ac:dyDescent="0.2"/>
  <cols>
    <col min="1" max="1" width="9.7265625" style="381" customWidth="1"/>
    <col min="2" max="2" width="9" hidden="1" customWidth="1"/>
    <col min="3" max="3" width="8.7265625" hidden="1" customWidth="1"/>
    <col min="4" max="4" width="23" hidden="1" customWidth="1"/>
    <col min="5" max="5" width="26.54296875" customWidth="1"/>
    <col min="7" max="7" width="21.453125" customWidth="1"/>
    <col min="8" max="8" width="8.7265625" style="381"/>
    <col min="9" max="9" width="24.36328125" customWidth="1"/>
    <col min="10" max="10" width="3.7265625" customWidth="1"/>
    <col min="16" max="16" width="8.7265625" style="381"/>
    <col min="17" max="17" width="30.08984375" customWidth="1"/>
    <col min="23" max="25" width="0" hidden="1" customWidth="1"/>
  </cols>
  <sheetData>
    <row r="1" spans="1:25" x14ac:dyDescent="0.2">
      <c r="A1" s="397" t="s">
        <v>2070</v>
      </c>
      <c r="F1" s="280">
        <v>45772</v>
      </c>
      <c r="H1" s="397" t="s">
        <v>551</v>
      </c>
      <c r="P1" s="397" t="s">
        <v>922</v>
      </c>
    </row>
    <row r="2" spans="1:25" ht="16.5" x14ac:dyDescent="0.25">
      <c r="H2" s="400" t="s">
        <v>769</v>
      </c>
      <c r="P2" s="398" t="s">
        <v>1363</v>
      </c>
    </row>
    <row r="3" spans="1:25" ht="16.5" x14ac:dyDescent="0.25">
      <c r="H3" s="400" t="s">
        <v>771</v>
      </c>
      <c r="P3" s="397" t="s">
        <v>1362</v>
      </c>
    </row>
    <row r="4" spans="1:25" ht="13.5" thickBot="1" x14ac:dyDescent="0.25">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
      <c r="A10" s="381">
        <v>6</v>
      </c>
      <c r="B10" t="s">
        <v>113</v>
      </c>
      <c r="C10" t="s">
        <v>1401</v>
      </c>
      <c r="D10" t="s">
        <v>113</v>
      </c>
      <c r="E10" t="s">
        <v>114</v>
      </c>
      <c r="H10" s="381">
        <v>6</v>
      </c>
      <c r="I10" t="s">
        <v>557</v>
      </c>
      <c r="J10" s="154"/>
      <c r="K10" t="s">
        <v>776</v>
      </c>
      <c r="P10" s="381">
        <v>6</v>
      </c>
      <c r="Q10" t="s">
        <v>936</v>
      </c>
      <c r="R10" t="s">
        <v>937</v>
      </c>
    </row>
    <row r="11" spans="1:25" x14ac:dyDescent="0.2">
      <c r="A11" s="381">
        <v>7</v>
      </c>
      <c r="B11" t="s">
        <v>115</v>
      </c>
      <c r="C11" t="s">
        <v>1402</v>
      </c>
      <c r="D11" t="s">
        <v>115</v>
      </c>
      <c r="E11" t="s">
        <v>116</v>
      </c>
      <c r="H11" s="381">
        <v>7</v>
      </c>
      <c r="I11" t="s">
        <v>556</v>
      </c>
      <c r="J11" s="154"/>
      <c r="K11" t="s">
        <v>776</v>
      </c>
      <c r="P11" s="381">
        <v>7</v>
      </c>
      <c r="Q11" t="s">
        <v>938</v>
      </c>
      <c r="R11" t="s">
        <v>939</v>
      </c>
    </row>
    <row r="12" spans="1:25" ht="13.5" thickBot="1" x14ac:dyDescent="0.25">
      <c r="A12" s="381">
        <v>8</v>
      </c>
      <c r="B12" t="s">
        <v>117</v>
      </c>
      <c r="C12" t="s">
        <v>1403</v>
      </c>
      <c r="D12" t="s">
        <v>117</v>
      </c>
      <c r="E12" t="s">
        <v>118</v>
      </c>
      <c r="H12" s="381">
        <v>8</v>
      </c>
      <c r="I12" t="s">
        <v>836</v>
      </c>
      <c r="J12" s="155"/>
      <c r="K12" t="s">
        <v>776</v>
      </c>
      <c r="P12" s="381">
        <v>8</v>
      </c>
      <c r="Q12" t="s">
        <v>940</v>
      </c>
      <c r="R12" t="s">
        <v>941</v>
      </c>
    </row>
    <row r="13" spans="1:25" x14ac:dyDescent="0.2">
      <c r="A13" s="381">
        <v>9</v>
      </c>
      <c r="B13" t="s">
        <v>119</v>
      </c>
      <c r="C13" t="s">
        <v>1404</v>
      </c>
      <c r="D13" t="s">
        <v>119</v>
      </c>
      <c r="E13" t="s">
        <v>120</v>
      </c>
      <c r="H13" s="381">
        <v>9</v>
      </c>
      <c r="I13" t="s">
        <v>556</v>
      </c>
      <c r="P13" s="381">
        <v>9</v>
      </c>
      <c r="Q13" t="s">
        <v>942</v>
      </c>
      <c r="R13" t="s">
        <v>943</v>
      </c>
    </row>
    <row r="14" spans="1:25" ht="13.5" thickBot="1" x14ac:dyDescent="0.25">
      <c r="A14" s="381">
        <v>10</v>
      </c>
      <c r="B14" t="s">
        <v>121</v>
      </c>
      <c r="C14" t="s">
        <v>1405</v>
      </c>
      <c r="D14" t="s">
        <v>121</v>
      </c>
      <c r="E14" t="s">
        <v>122</v>
      </c>
      <c r="H14" s="381">
        <v>10</v>
      </c>
      <c r="I14" t="s">
        <v>556</v>
      </c>
      <c r="P14" s="381">
        <v>10</v>
      </c>
      <c r="Q14" t="s">
        <v>944</v>
      </c>
      <c r="R14" t="s">
        <v>945</v>
      </c>
    </row>
    <row r="15" spans="1:25" x14ac:dyDescent="0.2">
      <c r="A15" s="381">
        <v>11</v>
      </c>
      <c r="B15" t="s">
        <v>123</v>
      </c>
      <c r="C15" t="s">
        <v>1406</v>
      </c>
      <c r="D15" t="s">
        <v>123</v>
      </c>
      <c r="E15" t="s">
        <v>124</v>
      </c>
      <c r="H15" s="381">
        <v>11</v>
      </c>
      <c r="I15" t="s">
        <v>597</v>
      </c>
      <c r="J15" s="153"/>
      <c r="K15" t="s">
        <v>2256</v>
      </c>
      <c r="P15" s="381">
        <v>11</v>
      </c>
      <c r="Q15" t="s">
        <v>946</v>
      </c>
      <c r="R15" t="s">
        <v>947</v>
      </c>
    </row>
    <row r="16" spans="1:25" x14ac:dyDescent="0.2">
      <c r="A16" s="381">
        <v>12</v>
      </c>
      <c r="B16" t="s">
        <v>125</v>
      </c>
      <c r="C16" t="s">
        <v>1407</v>
      </c>
      <c r="D16" t="s">
        <v>125</v>
      </c>
      <c r="E16" t="s">
        <v>1408</v>
      </c>
      <c r="H16" s="381">
        <v>12</v>
      </c>
      <c r="I16" t="s">
        <v>600</v>
      </c>
      <c r="J16" s="154"/>
      <c r="K16" t="s">
        <v>2256</v>
      </c>
      <c r="P16" s="381">
        <v>12</v>
      </c>
      <c r="Q16" t="s">
        <v>948</v>
      </c>
      <c r="R16" t="s">
        <v>949</v>
      </c>
    </row>
    <row r="17" spans="1:18" x14ac:dyDescent="0.2">
      <c r="A17" s="381">
        <v>13</v>
      </c>
      <c r="B17" t="s">
        <v>126</v>
      </c>
      <c r="C17" t="s">
        <v>1409</v>
      </c>
      <c r="D17" t="s">
        <v>126</v>
      </c>
      <c r="E17" t="s">
        <v>1410</v>
      </c>
      <c r="H17" s="381">
        <v>13</v>
      </c>
      <c r="I17" t="s">
        <v>599</v>
      </c>
      <c r="J17" s="154"/>
      <c r="K17" t="s">
        <v>2256</v>
      </c>
      <c r="P17" s="381">
        <v>13</v>
      </c>
      <c r="Q17" t="s">
        <v>950</v>
      </c>
      <c r="R17" t="s">
        <v>951</v>
      </c>
    </row>
    <row r="18" spans="1:18" ht="13.5" thickBot="1" x14ac:dyDescent="0.25">
      <c r="A18" s="381">
        <v>14</v>
      </c>
      <c r="B18" t="s">
        <v>127</v>
      </c>
      <c r="C18" t="s">
        <v>1411</v>
      </c>
      <c r="D18" t="s">
        <v>127</v>
      </c>
      <c r="E18" t="s">
        <v>1412</v>
      </c>
      <c r="H18" s="381">
        <v>14</v>
      </c>
      <c r="I18" t="s">
        <v>598</v>
      </c>
      <c r="J18" s="155"/>
      <c r="K18" t="s">
        <v>2256</v>
      </c>
      <c r="P18" s="381">
        <v>14</v>
      </c>
      <c r="Q18" t="s">
        <v>952</v>
      </c>
      <c r="R18" t="s">
        <v>953</v>
      </c>
    </row>
    <row r="19" spans="1:18" x14ac:dyDescent="0.2">
      <c r="A19" s="381">
        <v>15</v>
      </c>
      <c r="B19" t="s">
        <v>128</v>
      </c>
      <c r="C19" t="s">
        <v>1413</v>
      </c>
      <c r="D19" t="s">
        <v>128</v>
      </c>
      <c r="E19" t="s">
        <v>1414</v>
      </c>
      <c r="H19" s="381">
        <v>15</v>
      </c>
      <c r="I19" t="s">
        <v>710</v>
      </c>
      <c r="P19" s="381">
        <v>15</v>
      </c>
      <c r="Q19" t="s">
        <v>954</v>
      </c>
      <c r="R19" t="s">
        <v>955</v>
      </c>
    </row>
    <row r="20" spans="1:18" x14ac:dyDescent="0.2">
      <c r="A20" s="381">
        <v>16</v>
      </c>
      <c r="B20" t="s">
        <v>129</v>
      </c>
      <c r="C20" t="s">
        <v>1415</v>
      </c>
      <c r="D20" t="s">
        <v>129</v>
      </c>
      <c r="E20" t="s">
        <v>1416</v>
      </c>
      <c r="H20" s="381">
        <v>16</v>
      </c>
      <c r="I20" t="s">
        <v>710</v>
      </c>
      <c r="P20" s="381">
        <v>16</v>
      </c>
      <c r="Q20" t="s">
        <v>956</v>
      </c>
      <c r="R20" t="s">
        <v>957</v>
      </c>
    </row>
    <row r="21" spans="1:18" x14ac:dyDescent="0.2">
      <c r="A21" s="381">
        <v>17</v>
      </c>
      <c r="B21" t="s">
        <v>1418</v>
      </c>
      <c r="C21" t="s">
        <v>1417</v>
      </c>
      <c r="D21" t="s">
        <v>1418</v>
      </c>
      <c r="E21" t="s">
        <v>130</v>
      </c>
      <c r="H21" s="381">
        <v>17</v>
      </c>
      <c r="I21" t="s">
        <v>710</v>
      </c>
      <c r="P21" s="381">
        <v>17</v>
      </c>
      <c r="Q21" t="s">
        <v>958</v>
      </c>
      <c r="R21" t="s">
        <v>959</v>
      </c>
    </row>
    <row r="22" spans="1:18" x14ac:dyDescent="0.2">
      <c r="A22" s="381">
        <v>18</v>
      </c>
      <c r="B22" t="s">
        <v>1420</v>
      </c>
      <c r="C22" t="s">
        <v>1419</v>
      </c>
      <c r="D22" t="s">
        <v>1420</v>
      </c>
      <c r="E22" t="s">
        <v>131</v>
      </c>
      <c r="H22" s="381">
        <v>18</v>
      </c>
      <c r="I22" t="s">
        <v>710</v>
      </c>
      <c r="P22" s="381">
        <v>18</v>
      </c>
      <c r="Q22" t="s">
        <v>960</v>
      </c>
      <c r="R22" t="s">
        <v>961</v>
      </c>
    </row>
    <row r="23" spans="1:18" x14ac:dyDescent="0.2">
      <c r="A23" s="381">
        <v>19</v>
      </c>
      <c r="B23" t="s">
        <v>1422</v>
      </c>
      <c r="C23" t="s">
        <v>1421</v>
      </c>
      <c r="D23" t="s">
        <v>1422</v>
      </c>
      <c r="E23" t="s">
        <v>132</v>
      </c>
      <c r="H23" s="381">
        <v>19</v>
      </c>
      <c r="I23" t="s">
        <v>710</v>
      </c>
      <c r="P23" s="381">
        <v>19</v>
      </c>
      <c r="Q23" t="s">
        <v>962</v>
      </c>
      <c r="R23" t="s">
        <v>963</v>
      </c>
    </row>
    <row r="24" spans="1:18" ht="13.5" thickBot="1" x14ac:dyDescent="0.25">
      <c r="A24" s="381">
        <v>20</v>
      </c>
      <c r="B24" t="s">
        <v>133</v>
      </c>
      <c r="C24" t="s">
        <v>133</v>
      </c>
      <c r="D24" t="s">
        <v>133</v>
      </c>
      <c r="E24" t="s">
        <v>133</v>
      </c>
      <c r="H24" s="381">
        <v>20</v>
      </c>
      <c r="I24" t="s">
        <v>710</v>
      </c>
      <c r="P24" s="381">
        <v>20</v>
      </c>
      <c r="Q24" t="s">
        <v>964</v>
      </c>
      <c r="R24" t="s">
        <v>965</v>
      </c>
    </row>
    <row r="25" spans="1:18" x14ac:dyDescent="0.2">
      <c r="A25" s="381">
        <v>21</v>
      </c>
      <c r="B25" t="s">
        <v>133</v>
      </c>
      <c r="C25" t="s">
        <v>133</v>
      </c>
      <c r="D25" t="s">
        <v>133</v>
      </c>
      <c r="E25" t="s">
        <v>133</v>
      </c>
      <c r="H25" s="381">
        <v>21</v>
      </c>
      <c r="I25" t="s">
        <v>711</v>
      </c>
      <c r="J25" s="153"/>
      <c r="K25" t="s">
        <v>688</v>
      </c>
      <c r="P25" s="381">
        <v>21</v>
      </c>
      <c r="Q25" t="s">
        <v>966</v>
      </c>
      <c r="R25" t="s">
        <v>967</v>
      </c>
    </row>
    <row r="26" spans="1:18" x14ac:dyDescent="0.2">
      <c r="A26" s="381">
        <v>22</v>
      </c>
      <c r="B26" t="s">
        <v>133</v>
      </c>
      <c r="C26" t="s">
        <v>133</v>
      </c>
      <c r="D26" t="s">
        <v>133</v>
      </c>
      <c r="E26" t="s">
        <v>133</v>
      </c>
      <c r="H26" s="381">
        <v>22</v>
      </c>
      <c r="I26" t="s">
        <v>712</v>
      </c>
      <c r="J26" s="154"/>
      <c r="K26" t="s">
        <v>688</v>
      </c>
      <c r="P26" s="381">
        <v>22</v>
      </c>
      <c r="Q26" t="s">
        <v>968</v>
      </c>
      <c r="R26" t="s">
        <v>969</v>
      </c>
    </row>
    <row r="27" spans="1:18" x14ac:dyDescent="0.2">
      <c r="A27" s="381">
        <v>23</v>
      </c>
      <c r="B27" t="s">
        <v>133</v>
      </c>
      <c r="C27" t="s">
        <v>133</v>
      </c>
      <c r="D27" t="s">
        <v>133</v>
      </c>
      <c r="E27" t="s">
        <v>133</v>
      </c>
      <c r="H27" s="381">
        <v>23</v>
      </c>
      <c r="I27" t="s">
        <v>713</v>
      </c>
      <c r="J27" s="154"/>
      <c r="K27" t="s">
        <v>688</v>
      </c>
      <c r="P27" s="381">
        <v>23</v>
      </c>
      <c r="Q27" t="s">
        <v>970</v>
      </c>
      <c r="R27" t="s">
        <v>971</v>
      </c>
    </row>
    <row r="28" spans="1:18" x14ac:dyDescent="0.2">
      <c r="A28" s="381">
        <v>24</v>
      </c>
      <c r="B28" t="s">
        <v>133</v>
      </c>
      <c r="C28" t="s">
        <v>133</v>
      </c>
      <c r="D28" t="s">
        <v>133</v>
      </c>
      <c r="E28" t="s">
        <v>133</v>
      </c>
      <c r="H28" s="381">
        <v>24</v>
      </c>
      <c r="I28" t="s">
        <v>714</v>
      </c>
      <c r="J28" s="154"/>
      <c r="K28" t="s">
        <v>688</v>
      </c>
      <c r="P28" s="381">
        <v>24</v>
      </c>
      <c r="Q28" t="s">
        <v>972</v>
      </c>
      <c r="R28" t="s">
        <v>973</v>
      </c>
    </row>
    <row r="29" spans="1:18" x14ac:dyDescent="0.2">
      <c r="A29" s="381">
        <v>25</v>
      </c>
      <c r="B29" t="s">
        <v>133</v>
      </c>
      <c r="C29" t="s">
        <v>133</v>
      </c>
      <c r="D29" t="s">
        <v>133</v>
      </c>
      <c r="E29" t="s">
        <v>133</v>
      </c>
      <c r="H29" s="381">
        <v>25</v>
      </c>
      <c r="I29" t="s">
        <v>715</v>
      </c>
      <c r="J29" s="154"/>
      <c r="K29" t="s">
        <v>688</v>
      </c>
      <c r="P29" s="381">
        <v>25</v>
      </c>
      <c r="Q29" t="s">
        <v>974</v>
      </c>
      <c r="R29" t="s">
        <v>975</v>
      </c>
    </row>
    <row r="30" spans="1:18" x14ac:dyDescent="0.2">
      <c r="A30" s="381">
        <v>26</v>
      </c>
      <c r="B30" t="s">
        <v>133</v>
      </c>
      <c r="C30" t="s">
        <v>133</v>
      </c>
      <c r="D30" t="s">
        <v>133</v>
      </c>
      <c r="E30" t="s">
        <v>133</v>
      </c>
      <c r="H30" s="381">
        <v>26</v>
      </c>
      <c r="I30" t="s">
        <v>716</v>
      </c>
      <c r="J30" s="154"/>
      <c r="K30" t="s">
        <v>688</v>
      </c>
      <c r="P30" s="381">
        <v>26</v>
      </c>
      <c r="Q30" t="s">
        <v>976</v>
      </c>
      <c r="R30" t="s">
        <v>977</v>
      </c>
    </row>
    <row r="31" spans="1:18" x14ac:dyDescent="0.2">
      <c r="A31" s="381">
        <v>27</v>
      </c>
      <c r="B31" t="s">
        <v>133</v>
      </c>
      <c r="C31" t="s">
        <v>133</v>
      </c>
      <c r="D31" t="s">
        <v>133</v>
      </c>
      <c r="E31" t="s">
        <v>133</v>
      </c>
      <c r="H31" s="381">
        <v>27</v>
      </c>
      <c r="I31" t="s">
        <v>666</v>
      </c>
      <c r="J31" s="154"/>
      <c r="K31" t="s">
        <v>688</v>
      </c>
      <c r="P31" s="381">
        <v>27</v>
      </c>
      <c r="Q31" t="s">
        <v>978</v>
      </c>
      <c r="R31" t="s">
        <v>979</v>
      </c>
    </row>
    <row r="32" spans="1:18" x14ac:dyDescent="0.2">
      <c r="A32" s="381">
        <v>28</v>
      </c>
      <c r="B32" t="s">
        <v>133</v>
      </c>
      <c r="C32" t="s">
        <v>133</v>
      </c>
      <c r="D32" t="s">
        <v>133</v>
      </c>
      <c r="E32" t="s">
        <v>133</v>
      </c>
      <c r="H32" s="381">
        <v>28</v>
      </c>
      <c r="I32" t="s">
        <v>689</v>
      </c>
      <c r="J32" s="154"/>
      <c r="K32" t="s">
        <v>688</v>
      </c>
      <c r="P32" s="381">
        <v>28</v>
      </c>
      <c r="Q32" t="s">
        <v>980</v>
      </c>
      <c r="R32" t="s">
        <v>981</v>
      </c>
    </row>
    <row r="33" spans="1:18" ht="13.5" thickBot="1" x14ac:dyDescent="0.25">
      <c r="A33" s="381">
        <v>29</v>
      </c>
      <c r="B33" t="s">
        <v>133</v>
      </c>
      <c r="C33" t="s">
        <v>133</v>
      </c>
      <c r="D33" t="s">
        <v>133</v>
      </c>
      <c r="E33" t="s">
        <v>133</v>
      </c>
      <c r="H33" s="381">
        <v>29</v>
      </c>
      <c r="I33" t="s">
        <v>768</v>
      </c>
      <c r="J33" s="155"/>
      <c r="K33" t="s">
        <v>688</v>
      </c>
      <c r="P33" s="381">
        <v>29</v>
      </c>
      <c r="Q33" t="s">
        <v>982</v>
      </c>
      <c r="R33" t="s">
        <v>983</v>
      </c>
    </row>
    <row r="34" spans="1:18" ht="13.5" thickBot="1" x14ac:dyDescent="0.25">
      <c r="A34" s="381">
        <v>30</v>
      </c>
      <c r="B34" t="s">
        <v>133</v>
      </c>
      <c r="C34" t="s">
        <v>133</v>
      </c>
      <c r="D34" t="s">
        <v>133</v>
      </c>
      <c r="E34" t="s">
        <v>133</v>
      </c>
      <c r="H34" s="381">
        <v>30</v>
      </c>
      <c r="I34" t="s">
        <v>710</v>
      </c>
      <c r="P34" s="381">
        <v>30</v>
      </c>
      <c r="Q34" t="s">
        <v>984</v>
      </c>
      <c r="R34" t="s">
        <v>985</v>
      </c>
    </row>
    <row r="35" spans="1:18" x14ac:dyDescent="0.2">
      <c r="A35" s="381">
        <v>31</v>
      </c>
      <c r="B35" t="s">
        <v>1471</v>
      </c>
      <c r="C35" t="s">
        <v>134</v>
      </c>
      <c r="D35" t="s">
        <v>1472</v>
      </c>
      <c r="E35" t="s">
        <v>1473</v>
      </c>
      <c r="F35" t="s">
        <v>747</v>
      </c>
      <c r="H35" s="381">
        <v>31</v>
      </c>
      <c r="I35" s="138" t="s">
        <v>2257</v>
      </c>
      <c r="J35" s="153"/>
      <c r="K35" t="s">
        <v>1686</v>
      </c>
      <c r="P35" s="381">
        <v>31</v>
      </c>
      <c r="Q35" t="s">
        <v>986</v>
      </c>
      <c r="R35" t="s">
        <v>987</v>
      </c>
    </row>
    <row r="36" spans="1:18" x14ac:dyDescent="0.2">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5" thickBot="1" x14ac:dyDescent="0.25">
      <c r="A39" s="381">
        <v>35</v>
      </c>
      <c r="B39" t="s">
        <v>1691</v>
      </c>
      <c r="C39" t="s">
        <v>135</v>
      </c>
      <c r="D39" t="s">
        <v>1484</v>
      </c>
      <c r="E39" t="s">
        <v>1485</v>
      </c>
      <c r="F39" t="s">
        <v>750</v>
      </c>
      <c r="H39" s="381">
        <v>35</v>
      </c>
      <c r="I39" t="s">
        <v>1378</v>
      </c>
      <c r="J39" s="155"/>
      <c r="K39" t="s">
        <v>1686</v>
      </c>
      <c r="P39" s="381">
        <v>35</v>
      </c>
      <c r="Q39" t="s">
        <v>994</v>
      </c>
      <c r="R39" t="s">
        <v>995</v>
      </c>
    </row>
    <row r="40" spans="1:18" x14ac:dyDescent="0.2">
      <c r="A40" s="381">
        <v>36</v>
      </c>
      <c r="B40" t="s">
        <v>1486</v>
      </c>
      <c r="C40" t="s">
        <v>136</v>
      </c>
      <c r="D40" t="s">
        <v>1487</v>
      </c>
      <c r="E40" t="s">
        <v>1488</v>
      </c>
      <c r="F40" t="s">
        <v>1483</v>
      </c>
      <c r="G40" t="s">
        <v>1704</v>
      </c>
      <c r="H40" s="381">
        <v>36</v>
      </c>
      <c r="I40" t="s">
        <v>710</v>
      </c>
      <c r="P40" s="381">
        <v>36</v>
      </c>
      <c r="Q40" t="s">
        <v>996</v>
      </c>
      <c r="R40" t="s">
        <v>997</v>
      </c>
    </row>
    <row r="41" spans="1:18" x14ac:dyDescent="0.2">
      <c r="A41" s="381">
        <v>37</v>
      </c>
      <c r="B41" t="s">
        <v>1489</v>
      </c>
      <c r="C41" t="s">
        <v>1426</v>
      </c>
      <c r="D41" t="s">
        <v>1490</v>
      </c>
      <c r="E41" t="s">
        <v>1491</v>
      </c>
      <c r="F41" t="s">
        <v>1492</v>
      </c>
      <c r="G41" t="s">
        <v>1692</v>
      </c>
      <c r="H41" s="381">
        <v>37</v>
      </c>
      <c r="I41" t="s">
        <v>710</v>
      </c>
      <c r="P41" s="381">
        <v>37</v>
      </c>
      <c r="Q41" t="s">
        <v>998</v>
      </c>
      <c r="R41" t="s">
        <v>999</v>
      </c>
    </row>
    <row r="42" spans="1:18" x14ac:dyDescent="0.2">
      <c r="A42" s="381">
        <v>38</v>
      </c>
      <c r="B42" t="s">
        <v>1493</v>
      </c>
      <c r="C42" t="s">
        <v>781</v>
      </c>
      <c r="D42" t="s">
        <v>1494</v>
      </c>
      <c r="E42" t="s">
        <v>1495</v>
      </c>
      <c r="F42" t="s">
        <v>1496</v>
      </c>
      <c r="H42" s="381">
        <v>38</v>
      </c>
      <c r="I42" t="s">
        <v>710</v>
      </c>
      <c r="P42" s="381">
        <v>38</v>
      </c>
      <c r="Q42" t="s">
        <v>1000</v>
      </c>
      <c r="R42" t="s">
        <v>1001</v>
      </c>
    </row>
    <row r="43" spans="1:18" x14ac:dyDescent="0.2">
      <c r="A43" s="381">
        <v>39</v>
      </c>
      <c r="B43" t="s">
        <v>1497</v>
      </c>
      <c r="C43" t="s">
        <v>1498</v>
      </c>
      <c r="D43" t="s">
        <v>1499</v>
      </c>
      <c r="E43" t="s">
        <v>1500</v>
      </c>
      <c r="F43" t="s">
        <v>751</v>
      </c>
      <c r="H43" s="381">
        <v>39</v>
      </c>
      <c r="I43" t="s">
        <v>710</v>
      </c>
      <c r="P43" s="381">
        <v>39</v>
      </c>
      <c r="Q43" t="s">
        <v>1002</v>
      </c>
      <c r="R43" t="s">
        <v>1003</v>
      </c>
    </row>
    <row r="44" spans="1:18" x14ac:dyDescent="0.2">
      <c r="A44" s="381">
        <v>40</v>
      </c>
      <c r="B44" t="s">
        <v>133</v>
      </c>
      <c r="C44" t="s">
        <v>133</v>
      </c>
      <c r="D44" t="s">
        <v>133</v>
      </c>
      <c r="E44" t="s">
        <v>133</v>
      </c>
      <c r="H44" s="381">
        <v>40</v>
      </c>
      <c r="I44" t="s">
        <v>710</v>
      </c>
      <c r="P44" s="381">
        <v>40</v>
      </c>
      <c r="Q44" t="s">
        <v>1004</v>
      </c>
      <c r="R44" t="s">
        <v>1005</v>
      </c>
    </row>
    <row r="45" spans="1:18" x14ac:dyDescent="0.2">
      <c r="A45" s="381">
        <v>41</v>
      </c>
      <c r="B45" t="s">
        <v>1501</v>
      </c>
      <c r="C45" t="s">
        <v>137</v>
      </c>
      <c r="D45" t="s">
        <v>1502</v>
      </c>
      <c r="E45" t="s">
        <v>1503</v>
      </c>
      <c r="F45" t="s">
        <v>752</v>
      </c>
      <c r="G45" t="s">
        <v>1693</v>
      </c>
      <c r="H45" s="381">
        <v>41</v>
      </c>
      <c r="I45" t="s">
        <v>710</v>
      </c>
      <c r="P45" s="381">
        <v>41</v>
      </c>
      <c r="Q45" t="s">
        <v>1006</v>
      </c>
      <c r="R45" t="s">
        <v>1007</v>
      </c>
    </row>
    <row r="46" spans="1:18" x14ac:dyDescent="0.2">
      <c r="A46" s="381">
        <v>42</v>
      </c>
      <c r="B46" t="s">
        <v>1504</v>
      </c>
      <c r="C46" t="s">
        <v>1427</v>
      </c>
      <c r="D46" t="s">
        <v>1599</v>
      </c>
      <c r="E46" t="s">
        <v>1600</v>
      </c>
      <c r="F46" t="s">
        <v>753</v>
      </c>
      <c r="H46" s="381">
        <v>42</v>
      </c>
      <c r="I46" t="s">
        <v>710</v>
      </c>
      <c r="P46" s="381">
        <v>42</v>
      </c>
      <c r="Q46" t="s">
        <v>1008</v>
      </c>
      <c r="R46" t="s">
        <v>1009</v>
      </c>
    </row>
    <row r="47" spans="1:18" x14ac:dyDescent="0.2">
      <c r="A47" s="381">
        <v>43</v>
      </c>
      <c r="B47" t="s">
        <v>1505</v>
      </c>
      <c r="C47" t="s">
        <v>138</v>
      </c>
      <c r="D47" t="s">
        <v>1506</v>
      </c>
      <c r="E47" t="s">
        <v>1507</v>
      </c>
      <c r="F47" t="s">
        <v>754</v>
      </c>
      <c r="H47" s="381">
        <v>43</v>
      </c>
      <c r="I47" t="s">
        <v>710</v>
      </c>
      <c r="P47" s="381">
        <v>43</v>
      </c>
      <c r="Q47" t="s">
        <v>1010</v>
      </c>
      <c r="R47" t="s">
        <v>1011</v>
      </c>
    </row>
    <row r="48" spans="1:18" x14ac:dyDescent="0.2">
      <c r="A48" s="381">
        <v>44</v>
      </c>
      <c r="B48" t="s">
        <v>1508</v>
      </c>
      <c r="C48" t="s">
        <v>1428</v>
      </c>
      <c r="D48" t="s">
        <v>1472</v>
      </c>
      <c r="E48" t="s">
        <v>1473</v>
      </c>
      <c r="F48" t="s">
        <v>1509</v>
      </c>
      <c r="G48" t="s">
        <v>1694</v>
      </c>
      <c r="H48" s="381">
        <v>44</v>
      </c>
      <c r="I48" t="s">
        <v>710</v>
      </c>
      <c r="P48" s="381">
        <v>44</v>
      </c>
      <c r="Q48" t="s">
        <v>1012</v>
      </c>
      <c r="R48" t="s">
        <v>1013</v>
      </c>
    </row>
    <row r="49" spans="1:18" x14ac:dyDescent="0.2">
      <c r="A49" s="381">
        <v>45</v>
      </c>
      <c r="B49" t="s">
        <v>1695</v>
      </c>
      <c r="C49" t="s">
        <v>139</v>
      </c>
      <c r="D49" t="s">
        <v>1510</v>
      </c>
      <c r="E49" t="s">
        <v>1511</v>
      </c>
      <c r="F49" t="s">
        <v>752</v>
      </c>
      <c r="H49" s="381">
        <v>45</v>
      </c>
      <c r="I49" t="s">
        <v>710</v>
      </c>
      <c r="P49" s="381">
        <v>45</v>
      </c>
      <c r="Q49" t="s">
        <v>1014</v>
      </c>
      <c r="R49" t="s">
        <v>1015</v>
      </c>
    </row>
    <row r="50" spans="1:18" x14ac:dyDescent="0.2">
      <c r="A50" s="381">
        <v>46</v>
      </c>
      <c r="B50" t="s">
        <v>1512</v>
      </c>
      <c r="C50" t="s">
        <v>1429</v>
      </c>
      <c r="D50" t="s">
        <v>1487</v>
      </c>
      <c r="E50" t="s">
        <v>1488</v>
      </c>
      <c r="F50" t="s">
        <v>1513</v>
      </c>
      <c r="G50" t="s">
        <v>1696</v>
      </c>
      <c r="H50" s="381">
        <v>46</v>
      </c>
      <c r="I50" t="s">
        <v>710</v>
      </c>
      <c r="P50" s="381">
        <v>46</v>
      </c>
      <c r="Q50" t="s">
        <v>1016</v>
      </c>
      <c r="R50" t="s">
        <v>1017</v>
      </c>
    </row>
    <row r="51" spans="1:18" x14ac:dyDescent="0.2">
      <c r="A51" s="381">
        <v>47</v>
      </c>
      <c r="B51" t="s">
        <v>1697</v>
      </c>
      <c r="C51" t="s">
        <v>140</v>
      </c>
      <c r="D51" t="s">
        <v>1514</v>
      </c>
      <c r="E51" t="s">
        <v>1515</v>
      </c>
      <c r="F51" t="s">
        <v>1513</v>
      </c>
      <c r="G51" t="s">
        <v>1698</v>
      </c>
      <c r="H51" s="381">
        <v>47</v>
      </c>
      <c r="I51" t="s">
        <v>710</v>
      </c>
      <c r="P51" s="381">
        <v>47</v>
      </c>
      <c r="Q51" t="s">
        <v>1018</v>
      </c>
      <c r="R51" t="s">
        <v>1019</v>
      </c>
    </row>
    <row r="52" spans="1:18" x14ac:dyDescent="0.2">
      <c r="A52" s="381">
        <v>48</v>
      </c>
      <c r="B52" t="s">
        <v>133</v>
      </c>
      <c r="C52" t="s">
        <v>133</v>
      </c>
      <c r="D52" t="s">
        <v>133</v>
      </c>
      <c r="E52" t="s">
        <v>133</v>
      </c>
      <c r="H52" s="381">
        <v>48</v>
      </c>
      <c r="I52" t="s">
        <v>710</v>
      </c>
      <c r="P52" s="381">
        <v>48</v>
      </c>
      <c r="Q52" t="s">
        <v>1020</v>
      </c>
      <c r="R52" t="s">
        <v>1021</v>
      </c>
    </row>
    <row r="53" spans="1:18" x14ac:dyDescent="0.2">
      <c r="A53" s="381">
        <v>49</v>
      </c>
      <c r="B53" t="s">
        <v>133</v>
      </c>
      <c r="C53" t="s">
        <v>133</v>
      </c>
      <c r="D53" t="s">
        <v>133</v>
      </c>
      <c r="E53" t="s">
        <v>133</v>
      </c>
      <c r="H53" s="381">
        <v>49</v>
      </c>
      <c r="I53" t="s">
        <v>710</v>
      </c>
      <c r="P53" s="381">
        <v>49</v>
      </c>
      <c r="Q53" t="s">
        <v>1022</v>
      </c>
      <c r="R53" t="s">
        <v>1023</v>
      </c>
    </row>
    <row r="54" spans="1:18" x14ac:dyDescent="0.2">
      <c r="A54" s="381">
        <v>50</v>
      </c>
      <c r="B54" t="s">
        <v>133</v>
      </c>
      <c r="C54" t="s">
        <v>133</v>
      </c>
      <c r="D54" t="s">
        <v>133</v>
      </c>
      <c r="E54" t="s">
        <v>133</v>
      </c>
      <c r="H54" s="381">
        <v>50</v>
      </c>
      <c r="I54" t="s">
        <v>710</v>
      </c>
      <c r="P54" s="381">
        <v>50</v>
      </c>
      <c r="Q54" t="s">
        <v>1024</v>
      </c>
      <c r="R54" t="s">
        <v>1025</v>
      </c>
    </row>
    <row r="55" spans="1:18" x14ac:dyDescent="0.2">
      <c r="A55" s="381">
        <v>51</v>
      </c>
      <c r="B55" t="s">
        <v>1516</v>
      </c>
      <c r="C55" t="s">
        <v>1430</v>
      </c>
      <c r="D55" t="s">
        <v>1516</v>
      </c>
      <c r="E55" t="s">
        <v>1609</v>
      </c>
      <c r="H55" s="381">
        <v>51</v>
      </c>
      <c r="I55" t="s">
        <v>710</v>
      </c>
      <c r="P55" s="381">
        <v>51</v>
      </c>
      <c r="Q55" t="s">
        <v>1026</v>
      </c>
      <c r="R55" t="s">
        <v>1027</v>
      </c>
    </row>
    <row r="56" spans="1:18" x14ac:dyDescent="0.2">
      <c r="A56" s="381">
        <v>52</v>
      </c>
      <c r="B56" t="s">
        <v>1518</v>
      </c>
      <c r="C56" t="s">
        <v>1431</v>
      </c>
      <c r="D56" t="s">
        <v>1518</v>
      </c>
      <c r="E56" t="s">
        <v>1517</v>
      </c>
      <c r="G56" t="s">
        <v>1699</v>
      </c>
      <c r="H56" s="381">
        <v>52</v>
      </c>
      <c r="I56" t="s">
        <v>710</v>
      </c>
      <c r="P56" s="381">
        <v>52</v>
      </c>
      <c r="Q56" t="s">
        <v>1028</v>
      </c>
      <c r="R56" t="s">
        <v>1029</v>
      </c>
    </row>
    <row r="57" spans="1:18" x14ac:dyDescent="0.2">
      <c r="A57" s="381">
        <v>53</v>
      </c>
      <c r="B57" t="s">
        <v>902</v>
      </c>
      <c r="C57" t="s">
        <v>1432</v>
      </c>
      <c r="D57" t="s">
        <v>902</v>
      </c>
      <c r="E57" t="s">
        <v>1610</v>
      </c>
      <c r="F57" t="s">
        <v>1520</v>
      </c>
      <c r="G57" t="s">
        <v>1700</v>
      </c>
      <c r="H57" s="381">
        <v>53</v>
      </c>
      <c r="I57" t="s">
        <v>710</v>
      </c>
      <c r="P57" s="381">
        <v>53</v>
      </c>
      <c r="Q57" t="s">
        <v>1030</v>
      </c>
      <c r="R57" t="s">
        <v>1031</v>
      </c>
    </row>
    <row r="58" spans="1:18" x14ac:dyDescent="0.2">
      <c r="A58" s="381">
        <v>54</v>
      </c>
      <c r="B58" t="s">
        <v>903</v>
      </c>
      <c r="C58" s="387" t="s">
        <v>2077</v>
      </c>
      <c r="D58" t="s">
        <v>903</v>
      </c>
      <c r="E58" t="s">
        <v>1519</v>
      </c>
      <c r="F58" t="s">
        <v>1521</v>
      </c>
      <c r="H58" s="381">
        <v>54</v>
      </c>
      <c r="I58" t="s">
        <v>710</v>
      </c>
      <c r="P58" s="381">
        <v>54</v>
      </c>
      <c r="Q58" t="s">
        <v>1032</v>
      </c>
      <c r="R58" t="s">
        <v>1033</v>
      </c>
    </row>
    <row r="59" spans="1:18" x14ac:dyDescent="0.2">
      <c r="A59" s="381">
        <v>55</v>
      </c>
      <c r="B59" t="s">
        <v>133</v>
      </c>
      <c r="C59" t="s">
        <v>133</v>
      </c>
      <c r="D59" t="s">
        <v>133</v>
      </c>
      <c r="E59" t="s">
        <v>133</v>
      </c>
      <c r="H59" s="381">
        <v>55</v>
      </c>
      <c r="I59" t="s">
        <v>710</v>
      </c>
      <c r="P59" s="381">
        <v>55</v>
      </c>
      <c r="Q59" t="s">
        <v>1034</v>
      </c>
      <c r="R59" t="s">
        <v>1035</v>
      </c>
    </row>
    <row r="60" spans="1:18" x14ac:dyDescent="0.2">
      <c r="A60" s="381">
        <v>56</v>
      </c>
      <c r="B60" t="s">
        <v>133</v>
      </c>
      <c r="C60" t="s">
        <v>133</v>
      </c>
      <c r="D60" t="s">
        <v>133</v>
      </c>
      <c r="E60" t="s">
        <v>133</v>
      </c>
      <c r="H60" s="381">
        <v>56</v>
      </c>
      <c r="I60" t="s">
        <v>710</v>
      </c>
      <c r="P60" s="381">
        <v>56</v>
      </c>
      <c r="Q60" t="s">
        <v>1036</v>
      </c>
      <c r="R60" t="s">
        <v>1037</v>
      </c>
    </row>
    <row r="61" spans="1:18" x14ac:dyDescent="0.2">
      <c r="A61" s="381">
        <v>57</v>
      </c>
      <c r="B61" t="s">
        <v>133</v>
      </c>
      <c r="C61" t="s">
        <v>133</v>
      </c>
      <c r="D61" t="s">
        <v>133</v>
      </c>
      <c r="E61" t="s">
        <v>133</v>
      </c>
      <c r="H61" s="381">
        <v>57</v>
      </c>
      <c r="I61" t="s">
        <v>710</v>
      </c>
      <c r="P61" s="381">
        <v>57</v>
      </c>
      <c r="Q61" t="s">
        <v>1038</v>
      </c>
      <c r="R61" t="s">
        <v>1039</v>
      </c>
    </row>
    <row r="62" spans="1:18" x14ac:dyDescent="0.2">
      <c r="A62" s="381">
        <v>58</v>
      </c>
      <c r="B62" t="s">
        <v>133</v>
      </c>
      <c r="C62" t="s">
        <v>133</v>
      </c>
      <c r="D62" t="s">
        <v>133</v>
      </c>
      <c r="E62" t="s">
        <v>133</v>
      </c>
      <c r="H62" s="381">
        <v>58</v>
      </c>
      <c r="I62" t="s">
        <v>710</v>
      </c>
      <c r="P62" s="381">
        <v>58</v>
      </c>
      <c r="Q62" t="s">
        <v>1040</v>
      </c>
      <c r="R62" t="s">
        <v>1041</v>
      </c>
    </row>
    <row r="63" spans="1:18" x14ac:dyDescent="0.2">
      <c r="A63" s="381">
        <v>59</v>
      </c>
      <c r="B63" t="s">
        <v>133</v>
      </c>
      <c r="C63" t="s">
        <v>133</v>
      </c>
      <c r="D63" t="s">
        <v>133</v>
      </c>
      <c r="E63" t="s">
        <v>133</v>
      </c>
      <c r="H63" s="381">
        <v>59</v>
      </c>
      <c r="I63" t="s">
        <v>710</v>
      </c>
      <c r="P63" s="381">
        <v>59</v>
      </c>
      <c r="Q63" t="s">
        <v>1042</v>
      </c>
      <c r="R63" t="s">
        <v>1043</v>
      </c>
    </row>
    <row r="64" spans="1:18" x14ac:dyDescent="0.2">
      <c r="A64" s="381">
        <v>60</v>
      </c>
      <c r="B64" t="s">
        <v>141</v>
      </c>
      <c r="C64" t="s">
        <v>142</v>
      </c>
      <c r="D64" t="s">
        <v>141</v>
      </c>
      <c r="E64" t="s">
        <v>1444</v>
      </c>
      <c r="H64" s="381">
        <v>60</v>
      </c>
      <c r="I64" t="s">
        <v>710</v>
      </c>
      <c r="P64" s="381">
        <v>60</v>
      </c>
      <c r="Q64" t="s">
        <v>1044</v>
      </c>
      <c r="R64" t="s">
        <v>1045</v>
      </c>
    </row>
    <row r="65" spans="1:18" x14ac:dyDescent="0.2">
      <c r="A65" s="381">
        <v>61</v>
      </c>
      <c r="B65" t="s">
        <v>143</v>
      </c>
      <c r="C65" t="s">
        <v>1433</v>
      </c>
      <c r="D65" t="s">
        <v>143</v>
      </c>
      <c r="E65" t="s">
        <v>144</v>
      </c>
      <c r="P65" s="381">
        <v>61</v>
      </c>
      <c r="Q65" t="s">
        <v>1046</v>
      </c>
      <c r="R65" t="s">
        <v>1047</v>
      </c>
    </row>
    <row r="66" spans="1:18" x14ac:dyDescent="0.2">
      <c r="A66" s="381">
        <v>62</v>
      </c>
      <c r="B66" t="s">
        <v>145</v>
      </c>
      <c r="C66" t="s">
        <v>1434</v>
      </c>
      <c r="D66" t="s">
        <v>145</v>
      </c>
      <c r="E66" t="s">
        <v>1435</v>
      </c>
      <c r="P66" s="381">
        <v>62</v>
      </c>
      <c r="Q66" t="s">
        <v>1048</v>
      </c>
      <c r="R66" t="s">
        <v>1049</v>
      </c>
    </row>
    <row r="67" spans="1:18" x14ac:dyDescent="0.2">
      <c r="A67" s="381">
        <v>63</v>
      </c>
      <c r="B67" t="s">
        <v>146</v>
      </c>
      <c r="C67" t="s">
        <v>1436</v>
      </c>
      <c r="D67" t="s">
        <v>146</v>
      </c>
      <c r="E67" t="s">
        <v>1437</v>
      </c>
      <c r="P67" s="381">
        <v>63</v>
      </c>
      <c r="Q67" t="s">
        <v>894</v>
      </c>
      <c r="R67" t="s">
        <v>1050</v>
      </c>
    </row>
    <row r="68" spans="1:18" x14ac:dyDescent="0.2">
      <c r="A68" s="381">
        <v>64</v>
      </c>
      <c r="B68" t="s">
        <v>147</v>
      </c>
      <c r="C68" t="s">
        <v>1438</v>
      </c>
      <c r="D68" t="s">
        <v>147</v>
      </c>
      <c r="E68" t="s">
        <v>1439</v>
      </c>
      <c r="P68" s="381">
        <v>64</v>
      </c>
      <c r="Q68" t="s">
        <v>1051</v>
      </c>
      <c r="R68" t="s">
        <v>1052</v>
      </c>
    </row>
    <row r="69" spans="1:18" x14ac:dyDescent="0.2">
      <c r="A69" s="381">
        <v>65</v>
      </c>
      <c r="B69" t="s">
        <v>148</v>
      </c>
      <c r="C69" t="s">
        <v>1440</v>
      </c>
      <c r="D69" t="s">
        <v>148</v>
      </c>
      <c r="E69" t="s">
        <v>1441</v>
      </c>
      <c r="P69" s="381">
        <v>65</v>
      </c>
      <c r="Q69" t="s">
        <v>1053</v>
      </c>
      <c r="R69" t="s">
        <v>1054</v>
      </c>
    </row>
    <row r="70" spans="1:18" x14ac:dyDescent="0.2">
      <c r="A70" s="381">
        <v>66</v>
      </c>
      <c r="B70" t="s">
        <v>1443</v>
      </c>
      <c r="C70" t="s">
        <v>1442</v>
      </c>
      <c r="D70" t="s">
        <v>1443</v>
      </c>
      <c r="E70" t="s">
        <v>149</v>
      </c>
      <c r="P70" s="381">
        <v>66</v>
      </c>
      <c r="Q70" t="s">
        <v>1055</v>
      </c>
      <c r="R70" t="s">
        <v>1056</v>
      </c>
    </row>
    <row r="71" spans="1:18" x14ac:dyDescent="0.2">
      <c r="A71" s="381">
        <v>67</v>
      </c>
      <c r="B71" t="s">
        <v>133</v>
      </c>
      <c r="C71" t="s">
        <v>133</v>
      </c>
      <c r="D71" t="s">
        <v>133</v>
      </c>
      <c r="E71" t="s">
        <v>133</v>
      </c>
      <c r="P71" s="381">
        <v>67</v>
      </c>
      <c r="Q71" t="s">
        <v>1057</v>
      </c>
      <c r="R71" t="s">
        <v>1058</v>
      </c>
    </row>
    <row r="72" spans="1:18" x14ac:dyDescent="0.2">
      <c r="A72" s="381">
        <v>68</v>
      </c>
      <c r="B72" t="s">
        <v>133</v>
      </c>
      <c r="C72" t="s">
        <v>133</v>
      </c>
      <c r="D72" t="s">
        <v>133</v>
      </c>
      <c r="E72" t="s">
        <v>133</v>
      </c>
      <c r="P72" s="381">
        <v>68</v>
      </c>
      <c r="Q72" t="s">
        <v>1059</v>
      </c>
      <c r="R72" t="s">
        <v>1060</v>
      </c>
    </row>
    <row r="73" spans="1:18" x14ac:dyDescent="0.2">
      <c r="A73" s="381">
        <v>69</v>
      </c>
      <c r="B73" t="s">
        <v>133</v>
      </c>
      <c r="C73" t="s">
        <v>133</v>
      </c>
      <c r="D73" t="s">
        <v>133</v>
      </c>
      <c r="E73" t="s">
        <v>133</v>
      </c>
      <c r="P73" s="381">
        <v>69</v>
      </c>
      <c r="Q73" t="s">
        <v>1061</v>
      </c>
      <c r="R73" t="s">
        <v>1062</v>
      </c>
    </row>
    <row r="74" spans="1:18" x14ac:dyDescent="0.2">
      <c r="A74" s="381">
        <v>70</v>
      </c>
      <c r="B74" t="s">
        <v>133</v>
      </c>
      <c r="C74" t="s">
        <v>133</v>
      </c>
      <c r="D74" t="s">
        <v>133</v>
      </c>
      <c r="E74" t="s">
        <v>133</v>
      </c>
      <c r="P74" s="381">
        <v>70</v>
      </c>
      <c r="Q74" t="s">
        <v>1063</v>
      </c>
      <c r="R74" t="s">
        <v>1064</v>
      </c>
    </row>
    <row r="75" spans="1:18" x14ac:dyDescent="0.2">
      <c r="A75" s="381">
        <v>71</v>
      </c>
      <c r="B75" t="s">
        <v>1446</v>
      </c>
      <c r="C75" t="s">
        <v>1445</v>
      </c>
      <c r="D75" t="s">
        <v>1446</v>
      </c>
      <c r="E75" t="s">
        <v>1446</v>
      </c>
      <c r="P75" s="381">
        <v>71</v>
      </c>
      <c r="Q75" t="s">
        <v>1065</v>
      </c>
      <c r="R75" t="s">
        <v>1066</v>
      </c>
    </row>
    <row r="76" spans="1:18" x14ac:dyDescent="0.2">
      <c r="A76" s="381">
        <v>72</v>
      </c>
      <c r="B76" t="s">
        <v>1448</v>
      </c>
      <c r="C76" t="s">
        <v>1447</v>
      </c>
      <c r="D76" t="s">
        <v>1448</v>
      </c>
      <c r="E76" t="s">
        <v>1448</v>
      </c>
      <c r="P76" s="381">
        <v>72</v>
      </c>
      <c r="Q76" t="s">
        <v>1067</v>
      </c>
      <c r="R76" t="s">
        <v>1068</v>
      </c>
    </row>
    <row r="77" spans="1:18" x14ac:dyDescent="0.2">
      <c r="A77" s="381">
        <v>73</v>
      </c>
      <c r="B77" t="s">
        <v>1450</v>
      </c>
      <c r="C77" t="s">
        <v>1449</v>
      </c>
      <c r="D77" t="s">
        <v>1450</v>
      </c>
      <c r="E77" t="s">
        <v>1450</v>
      </c>
      <c r="P77" s="381">
        <v>73</v>
      </c>
      <c r="Q77" t="s">
        <v>1069</v>
      </c>
      <c r="R77" t="s">
        <v>1070</v>
      </c>
    </row>
    <row r="78" spans="1:18" x14ac:dyDescent="0.2">
      <c r="A78" s="381">
        <v>74</v>
      </c>
      <c r="B78" t="s">
        <v>1452</v>
      </c>
      <c r="C78" t="s">
        <v>1451</v>
      </c>
      <c r="D78" t="s">
        <v>1452</v>
      </c>
      <c r="E78" t="s">
        <v>1452</v>
      </c>
      <c r="P78" s="381">
        <v>74</v>
      </c>
      <c r="Q78" t="s">
        <v>1071</v>
      </c>
      <c r="R78" t="s">
        <v>1072</v>
      </c>
    </row>
    <row r="79" spans="1:18" x14ac:dyDescent="0.2">
      <c r="A79" s="381">
        <v>75</v>
      </c>
      <c r="B79" t="s">
        <v>133</v>
      </c>
      <c r="C79" t="s">
        <v>133</v>
      </c>
      <c r="D79" t="s">
        <v>133</v>
      </c>
      <c r="E79" t="s">
        <v>133</v>
      </c>
      <c r="P79" s="381">
        <v>75</v>
      </c>
      <c r="Q79" t="s">
        <v>1073</v>
      </c>
      <c r="R79" t="s">
        <v>1074</v>
      </c>
    </row>
    <row r="80" spans="1:18" x14ac:dyDescent="0.2">
      <c r="A80" s="381">
        <v>76</v>
      </c>
      <c r="B80" t="s">
        <v>133</v>
      </c>
      <c r="C80" t="s">
        <v>133</v>
      </c>
      <c r="D80" t="s">
        <v>133</v>
      </c>
      <c r="E80" t="s">
        <v>133</v>
      </c>
      <c r="P80" s="381">
        <v>76</v>
      </c>
      <c r="Q80" t="s">
        <v>1080</v>
      </c>
      <c r="R80" t="s">
        <v>1081</v>
      </c>
    </row>
    <row r="81" spans="1:18" x14ac:dyDescent="0.2">
      <c r="A81" s="381">
        <v>77</v>
      </c>
      <c r="B81" t="s">
        <v>133</v>
      </c>
      <c r="C81" t="s">
        <v>133</v>
      </c>
      <c r="D81" t="s">
        <v>133</v>
      </c>
      <c r="E81" t="s">
        <v>133</v>
      </c>
      <c r="P81" s="381">
        <v>77</v>
      </c>
      <c r="Q81" t="s">
        <v>1082</v>
      </c>
      <c r="R81" t="s">
        <v>1083</v>
      </c>
    </row>
    <row r="82" spans="1:18" x14ac:dyDescent="0.2">
      <c r="A82" s="381">
        <v>78</v>
      </c>
      <c r="B82" t="s">
        <v>133</v>
      </c>
      <c r="C82" t="s">
        <v>133</v>
      </c>
      <c r="D82" t="s">
        <v>133</v>
      </c>
      <c r="E82" t="s">
        <v>133</v>
      </c>
      <c r="P82" s="381">
        <v>78</v>
      </c>
      <c r="Q82" t="s">
        <v>1084</v>
      </c>
      <c r="R82" t="s">
        <v>1085</v>
      </c>
    </row>
    <row r="83" spans="1:18" x14ac:dyDescent="0.2">
      <c r="A83" s="381">
        <v>79</v>
      </c>
      <c r="B83" t="s">
        <v>133</v>
      </c>
      <c r="C83" t="s">
        <v>133</v>
      </c>
      <c r="D83" t="s">
        <v>133</v>
      </c>
      <c r="E83" t="s">
        <v>133</v>
      </c>
      <c r="P83" s="381">
        <v>79</v>
      </c>
      <c r="Q83" t="s">
        <v>1086</v>
      </c>
      <c r="R83" t="s">
        <v>1087</v>
      </c>
    </row>
    <row r="84" spans="1:18" x14ac:dyDescent="0.2">
      <c r="A84" s="381">
        <v>80</v>
      </c>
      <c r="B84" t="s">
        <v>150</v>
      </c>
      <c r="C84" t="s">
        <v>1453</v>
      </c>
      <c r="D84" t="s">
        <v>151</v>
      </c>
      <c r="E84" t="s">
        <v>151</v>
      </c>
      <c r="F84" t="s">
        <v>755</v>
      </c>
      <c r="P84" s="381">
        <v>80</v>
      </c>
      <c r="Q84" t="s">
        <v>1088</v>
      </c>
      <c r="R84" t="s">
        <v>1089</v>
      </c>
    </row>
    <row r="85" spans="1:18" x14ac:dyDescent="0.2">
      <c r="A85" s="381">
        <v>81</v>
      </c>
      <c r="B85" t="s">
        <v>152</v>
      </c>
      <c r="C85" t="s">
        <v>1454</v>
      </c>
      <c r="D85" t="s">
        <v>153</v>
      </c>
      <c r="E85" t="s">
        <v>153</v>
      </c>
      <c r="F85" t="s">
        <v>750</v>
      </c>
      <c r="G85" t="s">
        <v>1692</v>
      </c>
      <c r="P85" s="381">
        <v>81</v>
      </c>
      <c r="Q85" t="s">
        <v>1090</v>
      </c>
      <c r="R85" t="s">
        <v>1091</v>
      </c>
    </row>
    <row r="86" spans="1:18" x14ac:dyDescent="0.2">
      <c r="A86" s="381">
        <v>82</v>
      </c>
      <c r="B86" t="s">
        <v>782</v>
      </c>
      <c r="C86" t="s">
        <v>1455</v>
      </c>
      <c r="D86" t="s">
        <v>154</v>
      </c>
      <c r="E86" t="s">
        <v>154</v>
      </c>
      <c r="F86" t="s">
        <v>756</v>
      </c>
      <c r="G86" t="s">
        <v>1701</v>
      </c>
      <c r="P86" s="381">
        <v>82</v>
      </c>
      <c r="Q86" t="s">
        <v>1092</v>
      </c>
      <c r="R86" t="s">
        <v>1093</v>
      </c>
    </row>
    <row r="87" spans="1:18" x14ac:dyDescent="0.2">
      <c r="A87" s="381">
        <v>83</v>
      </c>
      <c r="B87" t="s">
        <v>1524</v>
      </c>
      <c r="C87" t="s">
        <v>1456</v>
      </c>
      <c r="D87" t="s">
        <v>155</v>
      </c>
      <c r="E87" t="s">
        <v>155</v>
      </c>
      <c r="F87" t="s">
        <v>757</v>
      </c>
      <c r="G87" t="s">
        <v>1688</v>
      </c>
      <c r="P87" s="381">
        <v>83</v>
      </c>
      <c r="Q87" t="s">
        <v>1094</v>
      </c>
      <c r="R87" t="s">
        <v>1095</v>
      </c>
    </row>
    <row r="88" spans="1:18" x14ac:dyDescent="0.2">
      <c r="A88" s="381">
        <v>84</v>
      </c>
      <c r="B88" t="s">
        <v>783</v>
      </c>
      <c r="C88" t="s">
        <v>1457</v>
      </c>
      <c r="D88" t="s">
        <v>156</v>
      </c>
      <c r="E88" t="s">
        <v>156</v>
      </c>
      <c r="F88" t="s">
        <v>758</v>
      </c>
      <c r="G88" t="s">
        <v>1702</v>
      </c>
      <c r="P88" s="381">
        <v>84</v>
      </c>
      <c r="Q88" t="s">
        <v>1096</v>
      </c>
      <c r="R88" t="s">
        <v>1097</v>
      </c>
    </row>
    <row r="89" spans="1:18" x14ac:dyDescent="0.2">
      <c r="A89" s="381">
        <v>85</v>
      </c>
      <c r="B89" t="s">
        <v>722</v>
      </c>
      <c r="C89" t="s">
        <v>1458</v>
      </c>
      <c r="D89" t="s">
        <v>723</v>
      </c>
      <c r="E89" t="s">
        <v>723</v>
      </c>
      <c r="F89" t="s">
        <v>759</v>
      </c>
      <c r="P89" s="381">
        <v>85</v>
      </c>
      <c r="Q89" t="s">
        <v>1098</v>
      </c>
      <c r="R89" t="s">
        <v>1099</v>
      </c>
    </row>
    <row r="90" spans="1:18" x14ac:dyDescent="0.2">
      <c r="A90" s="381">
        <v>86</v>
      </c>
      <c r="B90" t="s">
        <v>157</v>
      </c>
      <c r="C90" t="s">
        <v>1459</v>
      </c>
      <c r="D90" t="s">
        <v>164</v>
      </c>
      <c r="E90" t="s">
        <v>164</v>
      </c>
      <c r="F90" t="s">
        <v>750</v>
      </c>
      <c r="G90" t="s">
        <v>1692</v>
      </c>
      <c r="P90" s="381">
        <v>86</v>
      </c>
      <c r="Q90" t="s">
        <v>1100</v>
      </c>
      <c r="R90" t="s">
        <v>1101</v>
      </c>
    </row>
    <row r="91" spans="1:18" x14ac:dyDescent="0.2">
      <c r="A91" s="381">
        <v>87</v>
      </c>
      <c r="B91" t="s">
        <v>784</v>
      </c>
      <c r="C91" t="s">
        <v>1460</v>
      </c>
      <c r="D91" t="s">
        <v>165</v>
      </c>
      <c r="E91" t="s">
        <v>165</v>
      </c>
      <c r="F91" t="s">
        <v>756</v>
      </c>
      <c r="P91" s="381">
        <v>87</v>
      </c>
      <c r="Q91" t="s">
        <v>1102</v>
      </c>
      <c r="R91" t="s">
        <v>1103</v>
      </c>
    </row>
    <row r="92" spans="1:18" x14ac:dyDescent="0.2">
      <c r="A92" s="381">
        <v>88</v>
      </c>
      <c r="B92" t="s">
        <v>1525</v>
      </c>
      <c r="C92" t="s">
        <v>1461</v>
      </c>
      <c r="D92" t="s">
        <v>166</v>
      </c>
      <c r="E92" t="s">
        <v>166</v>
      </c>
      <c r="F92" t="s">
        <v>760</v>
      </c>
      <c r="G92" t="s">
        <v>1703</v>
      </c>
      <c r="P92" s="381">
        <v>88</v>
      </c>
      <c r="Q92" t="s">
        <v>1104</v>
      </c>
      <c r="R92" t="s">
        <v>1105</v>
      </c>
    </row>
    <row r="93" spans="1:18" x14ac:dyDescent="0.2">
      <c r="A93" s="381">
        <v>89</v>
      </c>
      <c r="B93" t="s">
        <v>167</v>
      </c>
      <c r="C93" t="s">
        <v>1462</v>
      </c>
      <c r="D93" t="s">
        <v>168</v>
      </c>
      <c r="E93" t="s">
        <v>168</v>
      </c>
      <c r="F93" t="s">
        <v>750</v>
      </c>
      <c r="G93" t="s">
        <v>1692</v>
      </c>
      <c r="P93" s="381">
        <v>89</v>
      </c>
      <c r="Q93" t="s">
        <v>1106</v>
      </c>
      <c r="R93" t="s">
        <v>1107</v>
      </c>
    </row>
    <row r="94" spans="1:18" x14ac:dyDescent="0.2">
      <c r="A94" s="381">
        <v>90</v>
      </c>
      <c r="B94" t="s">
        <v>785</v>
      </c>
      <c r="C94" t="s">
        <v>1463</v>
      </c>
      <c r="D94" t="s">
        <v>169</v>
      </c>
      <c r="E94" t="s">
        <v>169</v>
      </c>
      <c r="F94" t="s">
        <v>750</v>
      </c>
      <c r="P94" s="381">
        <v>90</v>
      </c>
      <c r="Q94" t="s">
        <v>1108</v>
      </c>
      <c r="R94" t="s">
        <v>1109</v>
      </c>
    </row>
    <row r="95" spans="1:18" x14ac:dyDescent="0.2">
      <c r="A95" s="381">
        <v>91</v>
      </c>
      <c r="B95" t="s">
        <v>1526</v>
      </c>
      <c r="C95" t="s">
        <v>1464</v>
      </c>
      <c r="D95" t="s">
        <v>170</v>
      </c>
      <c r="E95" t="s">
        <v>170</v>
      </c>
      <c r="F95" t="s">
        <v>756</v>
      </c>
      <c r="G95" t="s">
        <v>1704</v>
      </c>
      <c r="P95" s="381">
        <v>91</v>
      </c>
      <c r="Q95" t="s">
        <v>1110</v>
      </c>
      <c r="R95" t="s">
        <v>1111</v>
      </c>
    </row>
    <row r="96" spans="1:18" x14ac:dyDescent="0.2">
      <c r="A96" s="381">
        <v>92</v>
      </c>
      <c r="B96" t="s">
        <v>171</v>
      </c>
      <c r="C96" t="s">
        <v>1465</v>
      </c>
      <c r="D96" t="s">
        <v>699</v>
      </c>
      <c r="E96" t="s">
        <v>699</v>
      </c>
      <c r="F96" t="s">
        <v>750</v>
      </c>
      <c r="G96" t="s">
        <v>1705</v>
      </c>
      <c r="P96" s="381">
        <v>92</v>
      </c>
      <c r="Q96" t="s">
        <v>897</v>
      </c>
      <c r="R96" t="s">
        <v>1112</v>
      </c>
    </row>
    <row r="97" spans="1:18" x14ac:dyDescent="0.2">
      <c r="A97" s="381">
        <v>93</v>
      </c>
      <c r="B97" t="s">
        <v>172</v>
      </c>
      <c r="C97" t="s">
        <v>1466</v>
      </c>
      <c r="D97" t="s">
        <v>700</v>
      </c>
      <c r="E97" t="s">
        <v>700</v>
      </c>
      <c r="F97" t="s">
        <v>752</v>
      </c>
      <c r="G97" t="s">
        <v>1706</v>
      </c>
      <c r="P97" s="381">
        <v>93</v>
      </c>
      <c r="Q97" t="s">
        <v>1113</v>
      </c>
      <c r="R97" t="s">
        <v>1114</v>
      </c>
    </row>
    <row r="98" spans="1:18" x14ac:dyDescent="0.2">
      <c r="A98" s="381">
        <v>94</v>
      </c>
      <c r="B98" t="s">
        <v>173</v>
      </c>
      <c r="C98" t="s">
        <v>1467</v>
      </c>
      <c r="D98" t="s">
        <v>174</v>
      </c>
      <c r="E98" t="s">
        <v>174</v>
      </c>
      <c r="F98" t="s">
        <v>752</v>
      </c>
      <c r="G98" t="s">
        <v>1707</v>
      </c>
      <c r="P98" s="381">
        <v>94</v>
      </c>
      <c r="Q98" t="s">
        <v>1115</v>
      </c>
      <c r="R98" t="s">
        <v>1116</v>
      </c>
    </row>
    <row r="99" spans="1:18" x14ac:dyDescent="0.2">
      <c r="A99" s="381">
        <v>95</v>
      </c>
      <c r="B99" t="s">
        <v>1769</v>
      </c>
      <c r="C99" t="s">
        <v>1770</v>
      </c>
      <c r="D99" t="s">
        <v>1769</v>
      </c>
      <c r="E99" t="s">
        <v>1769</v>
      </c>
      <c r="G99" t="s">
        <v>1713</v>
      </c>
      <c r="P99" s="381">
        <v>95</v>
      </c>
      <c r="Q99" t="s">
        <v>1117</v>
      </c>
      <c r="R99" t="s">
        <v>1118</v>
      </c>
    </row>
    <row r="100" spans="1:18" x14ac:dyDescent="0.2">
      <c r="A100" s="381">
        <v>96</v>
      </c>
      <c r="B100" t="s">
        <v>1527</v>
      </c>
      <c r="C100" t="s">
        <v>175</v>
      </c>
      <c r="D100" t="s">
        <v>176</v>
      </c>
      <c r="E100" t="s">
        <v>176</v>
      </c>
      <c r="F100" t="s">
        <v>757</v>
      </c>
      <c r="G100" t="s">
        <v>1704</v>
      </c>
      <c r="P100" s="381">
        <v>96</v>
      </c>
      <c r="Q100" t="s">
        <v>1119</v>
      </c>
      <c r="R100" t="s">
        <v>1120</v>
      </c>
    </row>
    <row r="101" spans="1:18" x14ac:dyDescent="0.2">
      <c r="A101" s="381">
        <v>97</v>
      </c>
      <c r="B101" t="s">
        <v>177</v>
      </c>
      <c r="C101" t="s">
        <v>178</v>
      </c>
      <c r="D101" t="s">
        <v>179</v>
      </c>
      <c r="E101" t="s">
        <v>179</v>
      </c>
      <c r="F101" t="s">
        <v>761</v>
      </c>
      <c r="G101" t="s">
        <v>1688</v>
      </c>
      <c r="P101" s="381">
        <v>97</v>
      </c>
      <c r="Q101" t="s">
        <v>1121</v>
      </c>
      <c r="R101" t="s">
        <v>1122</v>
      </c>
    </row>
    <row r="102" spans="1:18" x14ac:dyDescent="0.2">
      <c r="A102" s="381">
        <v>98</v>
      </c>
      <c r="B102" t="s">
        <v>180</v>
      </c>
      <c r="C102" t="s">
        <v>181</v>
      </c>
      <c r="D102" t="s">
        <v>182</v>
      </c>
      <c r="E102" t="s">
        <v>182</v>
      </c>
      <c r="F102" t="s">
        <v>761</v>
      </c>
      <c r="G102" t="s">
        <v>1704</v>
      </c>
      <c r="P102" s="381">
        <v>98</v>
      </c>
      <c r="Q102" t="s">
        <v>1123</v>
      </c>
      <c r="R102" t="s">
        <v>1124</v>
      </c>
    </row>
    <row r="103" spans="1:18" x14ac:dyDescent="0.2">
      <c r="A103" s="381">
        <v>99</v>
      </c>
      <c r="B103" t="s">
        <v>183</v>
      </c>
      <c r="C103" t="s">
        <v>184</v>
      </c>
      <c r="D103" t="s">
        <v>762</v>
      </c>
      <c r="E103" t="s">
        <v>904</v>
      </c>
      <c r="F103" t="s">
        <v>763</v>
      </c>
      <c r="P103" s="381">
        <v>99</v>
      </c>
      <c r="Q103" t="s">
        <v>1125</v>
      </c>
      <c r="R103" t="s">
        <v>1126</v>
      </c>
    </row>
    <row r="104" spans="1:18" x14ac:dyDescent="0.2">
      <c r="A104" s="381">
        <v>100</v>
      </c>
      <c r="B104" t="s">
        <v>133</v>
      </c>
      <c r="C104" t="s">
        <v>133</v>
      </c>
      <c r="D104" t="s">
        <v>133</v>
      </c>
      <c r="E104" t="s">
        <v>133</v>
      </c>
      <c r="P104" s="381">
        <v>100</v>
      </c>
      <c r="Q104" t="s">
        <v>1127</v>
      </c>
      <c r="R104" t="s">
        <v>1128</v>
      </c>
    </row>
    <row r="105" spans="1:18" x14ac:dyDescent="0.2">
      <c r="A105" s="381">
        <v>101</v>
      </c>
      <c r="B105" t="s">
        <v>185</v>
      </c>
      <c r="C105" t="s">
        <v>186</v>
      </c>
      <c r="D105" t="s">
        <v>185</v>
      </c>
      <c r="E105" t="s">
        <v>187</v>
      </c>
      <c r="P105" s="381">
        <v>101</v>
      </c>
      <c r="Q105" t="s">
        <v>1129</v>
      </c>
      <c r="R105" t="s">
        <v>1130</v>
      </c>
    </row>
    <row r="106" spans="1:18" x14ac:dyDescent="0.2">
      <c r="A106" s="381">
        <v>102</v>
      </c>
      <c r="B106" t="s">
        <v>188</v>
      </c>
      <c r="C106" t="s">
        <v>1468</v>
      </c>
      <c r="D106" t="s">
        <v>188</v>
      </c>
      <c r="E106" t="s">
        <v>189</v>
      </c>
      <c r="P106" s="381">
        <v>102</v>
      </c>
      <c r="Q106" t="s">
        <v>1131</v>
      </c>
      <c r="R106" t="s">
        <v>1132</v>
      </c>
    </row>
    <row r="107" spans="1:18" x14ac:dyDescent="0.2">
      <c r="A107" s="381">
        <v>103</v>
      </c>
      <c r="B107" t="s">
        <v>190</v>
      </c>
      <c r="C107" t="s">
        <v>1469</v>
      </c>
      <c r="D107" t="s">
        <v>190</v>
      </c>
      <c r="E107" t="s">
        <v>191</v>
      </c>
      <c r="P107" s="381">
        <v>103</v>
      </c>
      <c r="Q107" t="s">
        <v>1133</v>
      </c>
      <c r="R107" t="s">
        <v>1134</v>
      </c>
    </row>
    <row r="108" spans="1:18" x14ac:dyDescent="0.2">
      <c r="A108" s="381">
        <v>104</v>
      </c>
      <c r="B108" t="s">
        <v>192</v>
      </c>
      <c r="C108" t="s">
        <v>1470</v>
      </c>
      <c r="D108" t="s">
        <v>192</v>
      </c>
      <c r="E108" t="s">
        <v>193</v>
      </c>
      <c r="P108" s="381">
        <v>104</v>
      </c>
      <c r="Q108" t="s">
        <v>1135</v>
      </c>
      <c r="R108" t="s">
        <v>1136</v>
      </c>
    </row>
    <row r="109" spans="1:18" x14ac:dyDescent="0.2">
      <c r="A109" s="381">
        <v>105</v>
      </c>
      <c r="B109" t="s">
        <v>194</v>
      </c>
      <c r="C109" t="s">
        <v>0</v>
      </c>
      <c r="D109" t="s">
        <v>194</v>
      </c>
      <c r="E109" t="s">
        <v>195</v>
      </c>
      <c r="P109" s="381">
        <v>105</v>
      </c>
      <c r="Q109" t="s">
        <v>1137</v>
      </c>
      <c r="R109" t="s">
        <v>1138</v>
      </c>
    </row>
    <row r="110" spans="1:18" x14ac:dyDescent="0.2">
      <c r="A110" s="381">
        <v>106</v>
      </c>
      <c r="B110" t="s">
        <v>2</v>
      </c>
      <c r="C110" t="s">
        <v>1</v>
      </c>
      <c r="D110" t="s">
        <v>2</v>
      </c>
      <c r="E110" t="s">
        <v>196</v>
      </c>
      <c r="P110" s="381">
        <v>106</v>
      </c>
      <c r="Q110" t="s">
        <v>1139</v>
      </c>
      <c r="R110" t="s">
        <v>1140</v>
      </c>
    </row>
    <row r="111" spans="1:18" x14ac:dyDescent="0.2">
      <c r="A111" s="381">
        <v>107</v>
      </c>
      <c r="B111" t="s">
        <v>197</v>
      </c>
      <c r="C111" t="s">
        <v>3</v>
      </c>
      <c r="D111" t="s">
        <v>197</v>
      </c>
      <c r="E111" t="s">
        <v>198</v>
      </c>
      <c r="P111" s="381">
        <v>107</v>
      </c>
      <c r="Q111" t="s">
        <v>1141</v>
      </c>
      <c r="R111" t="s">
        <v>1142</v>
      </c>
    </row>
    <row r="112" spans="1:18" x14ac:dyDescent="0.2">
      <c r="A112" s="381">
        <v>108</v>
      </c>
      <c r="B112" t="s">
        <v>133</v>
      </c>
      <c r="C112" t="s">
        <v>133</v>
      </c>
      <c r="D112" t="s">
        <v>133</v>
      </c>
      <c r="E112" t="s">
        <v>133</v>
      </c>
      <c r="P112" s="381">
        <v>108</v>
      </c>
      <c r="Q112" t="s">
        <v>1143</v>
      </c>
      <c r="R112" t="s">
        <v>1144</v>
      </c>
    </row>
    <row r="113" spans="1:18" x14ac:dyDescent="0.2">
      <c r="A113" s="381">
        <v>109</v>
      </c>
      <c r="B113" t="s">
        <v>133</v>
      </c>
      <c r="C113" t="s">
        <v>133</v>
      </c>
      <c r="D113" t="s">
        <v>133</v>
      </c>
      <c r="E113" t="s">
        <v>133</v>
      </c>
      <c r="P113" s="381">
        <v>109</v>
      </c>
      <c r="Q113" t="s">
        <v>1145</v>
      </c>
      <c r="R113" t="s">
        <v>1146</v>
      </c>
    </row>
    <row r="114" spans="1:18" x14ac:dyDescent="0.2">
      <c r="A114" s="381">
        <v>110</v>
      </c>
      <c r="B114" t="s">
        <v>133</v>
      </c>
      <c r="C114" t="s">
        <v>133</v>
      </c>
      <c r="D114" t="s">
        <v>133</v>
      </c>
      <c r="E114" t="s">
        <v>133</v>
      </c>
      <c r="P114" s="381">
        <v>110</v>
      </c>
      <c r="Q114" t="s">
        <v>1147</v>
      </c>
      <c r="R114" t="s">
        <v>1148</v>
      </c>
    </row>
    <row r="115" spans="1:18" x14ac:dyDescent="0.2">
      <c r="A115" s="381">
        <v>111</v>
      </c>
      <c r="B115" t="s">
        <v>133</v>
      </c>
      <c r="C115" t="s">
        <v>133</v>
      </c>
      <c r="D115" t="s">
        <v>133</v>
      </c>
      <c r="E115" t="s">
        <v>133</v>
      </c>
      <c r="P115" s="381">
        <v>111</v>
      </c>
      <c r="Q115" t="s">
        <v>1149</v>
      </c>
      <c r="R115" t="s">
        <v>1150</v>
      </c>
    </row>
    <row r="116" spans="1:18" x14ac:dyDescent="0.2">
      <c r="A116" s="381">
        <v>112</v>
      </c>
      <c r="B116" t="s">
        <v>133</v>
      </c>
      <c r="C116" t="s">
        <v>133</v>
      </c>
      <c r="D116" t="s">
        <v>133</v>
      </c>
      <c r="E116" t="s">
        <v>133</v>
      </c>
      <c r="P116" s="381">
        <v>112</v>
      </c>
      <c r="Q116" t="s">
        <v>1151</v>
      </c>
      <c r="R116" t="s">
        <v>1152</v>
      </c>
    </row>
    <row r="117" spans="1:18" x14ac:dyDescent="0.2">
      <c r="A117" s="381">
        <v>113</v>
      </c>
      <c r="B117" t="s">
        <v>133</v>
      </c>
      <c r="C117" t="s">
        <v>133</v>
      </c>
      <c r="D117" t="s">
        <v>133</v>
      </c>
      <c r="E117" t="s">
        <v>133</v>
      </c>
      <c r="P117" s="381">
        <v>113</v>
      </c>
      <c r="Q117" t="s">
        <v>1153</v>
      </c>
      <c r="R117" t="s">
        <v>1154</v>
      </c>
    </row>
    <row r="118" spans="1:18" x14ac:dyDescent="0.2">
      <c r="A118" s="381">
        <v>114</v>
      </c>
      <c r="B118" t="s">
        <v>133</v>
      </c>
      <c r="C118" t="s">
        <v>133</v>
      </c>
      <c r="D118" t="s">
        <v>133</v>
      </c>
      <c r="E118" t="s">
        <v>133</v>
      </c>
      <c r="P118" s="381">
        <v>114</v>
      </c>
      <c r="Q118" t="s">
        <v>1155</v>
      </c>
      <c r="R118" t="s">
        <v>1156</v>
      </c>
    </row>
    <row r="119" spans="1:18" x14ac:dyDescent="0.2">
      <c r="A119" s="381">
        <v>115</v>
      </c>
      <c r="B119" t="s">
        <v>133</v>
      </c>
      <c r="C119" t="s">
        <v>133</v>
      </c>
      <c r="D119" t="s">
        <v>133</v>
      </c>
      <c r="E119" t="s">
        <v>133</v>
      </c>
      <c r="P119" s="381">
        <v>115</v>
      </c>
      <c r="Q119" t="s">
        <v>1157</v>
      </c>
      <c r="R119" t="s">
        <v>1158</v>
      </c>
    </row>
    <row r="120" spans="1:18" x14ac:dyDescent="0.2">
      <c r="A120" s="381">
        <v>116</v>
      </c>
      <c r="B120" t="s">
        <v>133</v>
      </c>
      <c r="C120" t="s">
        <v>133</v>
      </c>
      <c r="D120" t="s">
        <v>133</v>
      </c>
      <c r="E120" t="s">
        <v>133</v>
      </c>
      <c r="P120" s="381">
        <v>116</v>
      </c>
      <c r="Q120" t="s">
        <v>1159</v>
      </c>
      <c r="R120" t="s">
        <v>1160</v>
      </c>
    </row>
    <row r="121" spans="1:18" x14ac:dyDescent="0.2">
      <c r="A121" s="381">
        <v>117</v>
      </c>
      <c r="B121" t="s">
        <v>133</v>
      </c>
      <c r="C121" t="s">
        <v>133</v>
      </c>
      <c r="D121" t="s">
        <v>133</v>
      </c>
      <c r="E121" t="s">
        <v>133</v>
      </c>
      <c r="P121" s="381">
        <v>117</v>
      </c>
      <c r="Q121" t="s">
        <v>1161</v>
      </c>
      <c r="R121" t="s">
        <v>1162</v>
      </c>
    </row>
    <row r="122" spans="1:18" x14ac:dyDescent="0.2">
      <c r="A122" s="381">
        <v>118</v>
      </c>
      <c r="B122" t="s">
        <v>133</v>
      </c>
      <c r="C122" t="s">
        <v>133</v>
      </c>
      <c r="D122" t="s">
        <v>133</v>
      </c>
      <c r="E122" t="s">
        <v>133</v>
      </c>
      <c r="P122" s="381">
        <v>118</v>
      </c>
      <c r="Q122" t="s">
        <v>1163</v>
      </c>
      <c r="R122" t="s">
        <v>1164</v>
      </c>
    </row>
    <row r="123" spans="1:18" x14ac:dyDescent="0.2">
      <c r="A123" s="381">
        <v>119</v>
      </c>
      <c r="B123" t="s">
        <v>133</v>
      </c>
      <c r="C123" t="s">
        <v>133</v>
      </c>
      <c r="D123" t="s">
        <v>133</v>
      </c>
      <c r="E123" t="s">
        <v>133</v>
      </c>
      <c r="P123" s="381">
        <v>119</v>
      </c>
      <c r="Q123" t="s">
        <v>1165</v>
      </c>
      <c r="R123" t="s">
        <v>1166</v>
      </c>
    </row>
    <row r="124" spans="1:18" x14ac:dyDescent="0.2">
      <c r="A124" s="381">
        <v>120</v>
      </c>
      <c r="B124" t="s">
        <v>133</v>
      </c>
      <c r="C124" t="s">
        <v>133</v>
      </c>
      <c r="D124" t="s">
        <v>133</v>
      </c>
      <c r="E124" t="s">
        <v>133</v>
      </c>
      <c r="P124" s="381">
        <v>120</v>
      </c>
      <c r="Q124" t="s">
        <v>1167</v>
      </c>
      <c r="R124" t="s">
        <v>1168</v>
      </c>
    </row>
    <row r="125" spans="1:18" x14ac:dyDescent="0.2">
      <c r="A125" s="381">
        <v>151</v>
      </c>
      <c r="B125" t="s">
        <v>199</v>
      </c>
      <c r="C125" t="s">
        <v>4</v>
      </c>
      <c r="D125" t="s">
        <v>199</v>
      </c>
      <c r="E125" t="s">
        <v>200</v>
      </c>
      <c r="P125" s="381">
        <v>121</v>
      </c>
      <c r="Q125" t="s">
        <v>1169</v>
      </c>
      <c r="R125" t="s">
        <v>1170</v>
      </c>
    </row>
    <row r="126" spans="1:18" x14ac:dyDescent="0.2">
      <c r="A126" s="381">
        <v>152</v>
      </c>
      <c r="B126" t="s">
        <v>201</v>
      </c>
      <c r="C126" t="s">
        <v>5</v>
      </c>
      <c r="D126" t="s">
        <v>201</v>
      </c>
      <c r="E126" t="s">
        <v>202</v>
      </c>
      <c r="P126" s="381">
        <v>122</v>
      </c>
      <c r="Q126" t="s">
        <v>1171</v>
      </c>
      <c r="R126" t="s">
        <v>1172</v>
      </c>
    </row>
    <row r="127" spans="1:18" x14ac:dyDescent="0.2">
      <c r="A127" s="381">
        <v>153</v>
      </c>
      <c r="B127" t="s">
        <v>203</v>
      </c>
      <c r="C127" t="s">
        <v>6</v>
      </c>
      <c r="D127" t="s">
        <v>203</v>
      </c>
      <c r="E127" t="s">
        <v>204</v>
      </c>
      <c r="P127" s="381">
        <v>123</v>
      </c>
      <c r="Q127" t="s">
        <v>1173</v>
      </c>
      <c r="R127" t="s">
        <v>1174</v>
      </c>
    </row>
    <row r="128" spans="1:18" x14ac:dyDescent="0.2">
      <c r="A128" s="381">
        <v>154</v>
      </c>
      <c r="B128" t="s">
        <v>205</v>
      </c>
      <c r="C128" t="s">
        <v>7</v>
      </c>
      <c r="D128" t="s">
        <v>205</v>
      </c>
      <c r="E128" t="s">
        <v>206</v>
      </c>
      <c r="P128" s="381">
        <v>124</v>
      </c>
      <c r="Q128" t="s">
        <v>1175</v>
      </c>
      <c r="R128" t="s">
        <v>1176</v>
      </c>
    </row>
    <row r="129" spans="1:18" x14ac:dyDescent="0.2">
      <c r="A129" s="381">
        <v>155</v>
      </c>
      <c r="B129" t="s">
        <v>207</v>
      </c>
      <c r="C129" t="s">
        <v>8</v>
      </c>
      <c r="D129" t="s">
        <v>207</v>
      </c>
      <c r="E129" t="s">
        <v>208</v>
      </c>
      <c r="P129" s="381">
        <v>125</v>
      </c>
      <c r="Q129" t="s">
        <v>1177</v>
      </c>
      <c r="R129" t="s">
        <v>1178</v>
      </c>
    </row>
    <row r="130" spans="1:18" x14ac:dyDescent="0.2">
      <c r="A130" s="381">
        <v>156</v>
      </c>
      <c r="B130" t="s">
        <v>209</v>
      </c>
      <c r="C130" t="s">
        <v>9</v>
      </c>
      <c r="D130" t="s">
        <v>209</v>
      </c>
      <c r="E130" t="s">
        <v>210</v>
      </c>
      <c r="P130" s="381">
        <v>126</v>
      </c>
      <c r="Q130" t="s">
        <v>1179</v>
      </c>
      <c r="R130" t="s">
        <v>1180</v>
      </c>
    </row>
    <row r="131" spans="1:18" x14ac:dyDescent="0.2">
      <c r="A131" s="381">
        <v>157</v>
      </c>
      <c r="B131" t="s">
        <v>133</v>
      </c>
      <c r="C131" t="s">
        <v>133</v>
      </c>
      <c r="D131" t="s">
        <v>133</v>
      </c>
      <c r="E131" t="s">
        <v>133</v>
      </c>
      <c r="P131" s="381">
        <v>127</v>
      </c>
      <c r="Q131" t="s">
        <v>900</v>
      </c>
      <c r="R131" t="s">
        <v>1181</v>
      </c>
    </row>
    <row r="132" spans="1:18" x14ac:dyDescent="0.2">
      <c r="A132" s="381">
        <v>158</v>
      </c>
      <c r="B132" t="s">
        <v>133</v>
      </c>
      <c r="C132" t="s">
        <v>133</v>
      </c>
      <c r="D132" t="s">
        <v>133</v>
      </c>
      <c r="E132" t="s">
        <v>133</v>
      </c>
      <c r="P132" s="381">
        <v>128</v>
      </c>
      <c r="Q132" t="s">
        <v>1182</v>
      </c>
      <c r="R132" t="s">
        <v>1183</v>
      </c>
    </row>
    <row r="133" spans="1:18" x14ac:dyDescent="0.2">
      <c r="A133" s="381">
        <v>159</v>
      </c>
      <c r="B133" t="s">
        <v>133</v>
      </c>
      <c r="C133" t="s">
        <v>133</v>
      </c>
      <c r="D133" t="s">
        <v>133</v>
      </c>
      <c r="E133" t="s">
        <v>133</v>
      </c>
      <c r="P133" s="381">
        <v>129</v>
      </c>
      <c r="Q133" t="s">
        <v>1184</v>
      </c>
      <c r="R133" t="s">
        <v>1185</v>
      </c>
    </row>
    <row r="134" spans="1:18" x14ac:dyDescent="0.2">
      <c r="A134" s="381">
        <v>160</v>
      </c>
      <c r="B134" t="s">
        <v>133</v>
      </c>
      <c r="C134" t="s">
        <v>133</v>
      </c>
      <c r="D134" t="s">
        <v>133</v>
      </c>
      <c r="E134" t="s">
        <v>133</v>
      </c>
      <c r="P134" s="381">
        <v>130</v>
      </c>
      <c r="Q134" t="s">
        <v>1186</v>
      </c>
      <c r="R134" t="s">
        <v>1187</v>
      </c>
    </row>
    <row r="135" spans="1:18" x14ac:dyDescent="0.2">
      <c r="A135" s="381">
        <v>161</v>
      </c>
      <c r="B135" t="s">
        <v>211</v>
      </c>
      <c r="C135" t="s">
        <v>212</v>
      </c>
      <c r="D135" t="s">
        <v>211</v>
      </c>
      <c r="E135" t="s">
        <v>213</v>
      </c>
      <c r="P135" s="381">
        <v>131</v>
      </c>
      <c r="Q135" t="s">
        <v>1188</v>
      </c>
      <c r="R135" t="s">
        <v>1189</v>
      </c>
    </row>
    <row r="136" spans="1:18" x14ac:dyDescent="0.2">
      <c r="A136" s="381">
        <v>162</v>
      </c>
      <c r="B136" t="s">
        <v>214</v>
      </c>
      <c r="C136" t="s">
        <v>215</v>
      </c>
      <c r="D136" t="s">
        <v>214</v>
      </c>
      <c r="E136" t="s">
        <v>216</v>
      </c>
      <c r="P136" s="381">
        <v>132</v>
      </c>
      <c r="Q136" t="s">
        <v>1190</v>
      </c>
      <c r="R136" t="s">
        <v>1191</v>
      </c>
    </row>
    <row r="137" spans="1:18" x14ac:dyDescent="0.2">
      <c r="A137" s="381">
        <v>163</v>
      </c>
      <c r="B137" t="s">
        <v>217</v>
      </c>
      <c r="C137" t="s">
        <v>218</v>
      </c>
      <c r="D137" t="s">
        <v>217</v>
      </c>
      <c r="E137" t="s">
        <v>219</v>
      </c>
      <c r="P137" s="381">
        <v>133</v>
      </c>
      <c r="Q137" t="s">
        <v>1192</v>
      </c>
      <c r="R137" t="s">
        <v>1193</v>
      </c>
    </row>
    <row r="138" spans="1:18" x14ac:dyDescent="0.2">
      <c r="A138" s="381">
        <v>164</v>
      </c>
      <c r="B138" t="s">
        <v>220</v>
      </c>
      <c r="C138" t="s">
        <v>221</v>
      </c>
      <c r="D138" t="s">
        <v>220</v>
      </c>
      <c r="E138" t="s">
        <v>222</v>
      </c>
      <c r="P138" s="381">
        <v>134</v>
      </c>
      <c r="Q138" t="s">
        <v>1194</v>
      </c>
      <c r="R138" t="s">
        <v>1195</v>
      </c>
    </row>
    <row r="139" spans="1:18" x14ac:dyDescent="0.2">
      <c r="A139" s="381">
        <v>165</v>
      </c>
      <c r="B139" t="s">
        <v>223</v>
      </c>
      <c r="C139" t="s">
        <v>224</v>
      </c>
      <c r="D139" t="s">
        <v>223</v>
      </c>
      <c r="E139" t="s">
        <v>225</v>
      </c>
      <c r="P139" s="381">
        <v>135</v>
      </c>
      <c r="Q139" t="s">
        <v>1196</v>
      </c>
      <c r="R139" t="s">
        <v>1197</v>
      </c>
    </row>
    <row r="140" spans="1:18" x14ac:dyDescent="0.2">
      <c r="A140" s="381">
        <v>166</v>
      </c>
      <c r="B140" t="s">
        <v>133</v>
      </c>
      <c r="C140" t="s">
        <v>133</v>
      </c>
      <c r="D140" t="s">
        <v>133</v>
      </c>
      <c r="E140" t="s">
        <v>133</v>
      </c>
      <c r="P140" s="381">
        <v>136</v>
      </c>
      <c r="Q140" t="s">
        <v>1198</v>
      </c>
      <c r="R140" t="s">
        <v>1199</v>
      </c>
    </row>
    <row r="141" spans="1:18" x14ac:dyDescent="0.2">
      <c r="A141" s="381">
        <v>167</v>
      </c>
      <c r="B141" t="s">
        <v>133</v>
      </c>
      <c r="C141" t="s">
        <v>133</v>
      </c>
      <c r="D141" t="s">
        <v>133</v>
      </c>
      <c r="E141" t="s">
        <v>133</v>
      </c>
      <c r="P141" s="381">
        <v>137</v>
      </c>
      <c r="Q141" t="s">
        <v>1200</v>
      </c>
      <c r="R141" t="s">
        <v>1201</v>
      </c>
    </row>
    <row r="142" spans="1:18" x14ac:dyDescent="0.2">
      <c r="A142" s="381">
        <v>168</v>
      </c>
      <c r="B142" t="s">
        <v>133</v>
      </c>
      <c r="C142" t="s">
        <v>133</v>
      </c>
      <c r="D142" t="s">
        <v>133</v>
      </c>
      <c r="E142" t="s">
        <v>133</v>
      </c>
      <c r="P142" s="381">
        <v>138</v>
      </c>
      <c r="Q142" t="s">
        <v>1202</v>
      </c>
      <c r="R142" t="s">
        <v>1203</v>
      </c>
    </row>
    <row r="143" spans="1:18" x14ac:dyDescent="0.2">
      <c r="A143" s="381">
        <v>169</v>
      </c>
      <c r="B143" t="s">
        <v>133</v>
      </c>
      <c r="C143" t="s">
        <v>133</v>
      </c>
      <c r="D143" t="s">
        <v>133</v>
      </c>
      <c r="E143" t="s">
        <v>133</v>
      </c>
      <c r="P143" s="381">
        <v>139</v>
      </c>
      <c r="Q143" t="s">
        <v>1204</v>
      </c>
      <c r="R143" t="s">
        <v>1205</v>
      </c>
    </row>
    <row r="144" spans="1:18" x14ac:dyDescent="0.2">
      <c r="A144" s="381">
        <v>170</v>
      </c>
      <c r="B144" t="s">
        <v>133</v>
      </c>
      <c r="C144" t="s">
        <v>133</v>
      </c>
      <c r="D144" t="s">
        <v>133</v>
      </c>
      <c r="E144" t="s">
        <v>133</v>
      </c>
      <c r="P144" s="381">
        <v>140</v>
      </c>
      <c r="Q144" t="s">
        <v>1206</v>
      </c>
      <c r="R144" t="s">
        <v>1207</v>
      </c>
    </row>
    <row r="145" spans="1:18" x14ac:dyDescent="0.2">
      <c r="A145" s="381">
        <v>171</v>
      </c>
      <c r="B145" t="s">
        <v>226</v>
      </c>
      <c r="C145" t="s">
        <v>227</v>
      </c>
      <c r="D145" t="s">
        <v>226</v>
      </c>
      <c r="E145" t="s">
        <v>228</v>
      </c>
      <c r="P145" s="381">
        <v>141</v>
      </c>
      <c r="Q145" t="s">
        <v>1208</v>
      </c>
      <c r="R145" t="s">
        <v>1209</v>
      </c>
    </row>
    <row r="146" spans="1:18" x14ac:dyDescent="0.2">
      <c r="A146" s="381">
        <v>172</v>
      </c>
      <c r="B146" t="s">
        <v>229</v>
      </c>
      <c r="C146" t="s">
        <v>230</v>
      </c>
      <c r="D146" t="s">
        <v>229</v>
      </c>
      <c r="E146" t="s">
        <v>229</v>
      </c>
      <c r="P146" s="381">
        <v>142</v>
      </c>
      <c r="Q146" t="s">
        <v>1210</v>
      </c>
      <c r="R146" t="s">
        <v>1211</v>
      </c>
    </row>
    <row r="147" spans="1:18" x14ac:dyDescent="0.2">
      <c r="A147" s="381">
        <v>173</v>
      </c>
      <c r="B147" t="s">
        <v>133</v>
      </c>
      <c r="C147" t="s">
        <v>133</v>
      </c>
      <c r="D147" t="s">
        <v>133</v>
      </c>
      <c r="E147" t="s">
        <v>133</v>
      </c>
      <c r="P147" s="381">
        <v>143</v>
      </c>
      <c r="Q147" t="s">
        <v>1212</v>
      </c>
      <c r="R147" t="s">
        <v>1213</v>
      </c>
    </row>
    <row r="148" spans="1:18" x14ac:dyDescent="0.2">
      <c r="A148" s="381">
        <v>174</v>
      </c>
      <c r="B148" t="s">
        <v>133</v>
      </c>
      <c r="C148" t="s">
        <v>133</v>
      </c>
      <c r="D148" t="s">
        <v>133</v>
      </c>
      <c r="E148" t="s">
        <v>133</v>
      </c>
      <c r="P148" s="381">
        <v>144</v>
      </c>
      <c r="Q148" t="s">
        <v>1214</v>
      </c>
      <c r="R148" t="s">
        <v>1215</v>
      </c>
    </row>
    <row r="149" spans="1:18" x14ac:dyDescent="0.2">
      <c r="A149" s="381">
        <v>175</v>
      </c>
      <c r="B149" t="s">
        <v>133</v>
      </c>
      <c r="C149" t="s">
        <v>133</v>
      </c>
      <c r="D149" t="s">
        <v>133</v>
      </c>
      <c r="E149" t="s">
        <v>133</v>
      </c>
      <c r="P149" s="381">
        <v>145</v>
      </c>
      <c r="Q149" t="s">
        <v>1216</v>
      </c>
      <c r="R149" t="s">
        <v>1217</v>
      </c>
    </row>
    <row r="150" spans="1:18" x14ac:dyDescent="0.2">
      <c r="A150" s="381">
        <v>176</v>
      </c>
      <c r="B150" t="s">
        <v>133</v>
      </c>
      <c r="C150" t="s">
        <v>133</v>
      </c>
      <c r="D150" t="s">
        <v>133</v>
      </c>
      <c r="E150" t="s">
        <v>133</v>
      </c>
      <c r="P150" s="381">
        <v>146</v>
      </c>
      <c r="Q150" t="s">
        <v>1218</v>
      </c>
      <c r="R150" t="s">
        <v>1219</v>
      </c>
    </row>
    <row r="151" spans="1:18" x14ac:dyDescent="0.2">
      <c r="A151" s="381">
        <v>177</v>
      </c>
      <c r="B151" t="s">
        <v>133</v>
      </c>
      <c r="C151" t="s">
        <v>133</v>
      </c>
      <c r="D151" t="s">
        <v>133</v>
      </c>
      <c r="E151" t="s">
        <v>133</v>
      </c>
      <c r="P151" s="381">
        <v>147</v>
      </c>
      <c r="Q151" t="s">
        <v>1220</v>
      </c>
      <c r="R151" t="s">
        <v>1221</v>
      </c>
    </row>
    <row r="152" spans="1:18" x14ac:dyDescent="0.2">
      <c r="A152" s="381">
        <v>178</v>
      </c>
      <c r="B152" t="s">
        <v>133</v>
      </c>
      <c r="C152" t="s">
        <v>133</v>
      </c>
      <c r="D152" t="s">
        <v>133</v>
      </c>
      <c r="E152" t="s">
        <v>133</v>
      </c>
      <c r="P152" s="381">
        <v>148</v>
      </c>
      <c r="Q152" t="s">
        <v>1222</v>
      </c>
      <c r="R152" t="s">
        <v>1223</v>
      </c>
    </row>
    <row r="153" spans="1:18" x14ac:dyDescent="0.2">
      <c r="A153" s="381">
        <v>179</v>
      </c>
      <c r="B153" t="s">
        <v>133</v>
      </c>
      <c r="C153" t="s">
        <v>133</v>
      </c>
      <c r="D153" t="s">
        <v>133</v>
      </c>
      <c r="E153" t="s">
        <v>133</v>
      </c>
      <c r="P153" s="381">
        <v>149</v>
      </c>
      <c r="Q153" t="s">
        <v>901</v>
      </c>
      <c r="R153" t="s">
        <v>1224</v>
      </c>
    </row>
    <row r="154" spans="1:18" x14ac:dyDescent="0.2">
      <c r="A154" s="381">
        <v>180</v>
      </c>
      <c r="B154" t="s">
        <v>133</v>
      </c>
      <c r="C154" t="s">
        <v>133</v>
      </c>
      <c r="D154" t="s">
        <v>133</v>
      </c>
      <c r="E154" t="s">
        <v>133</v>
      </c>
      <c r="P154" s="381">
        <v>150</v>
      </c>
      <c r="Q154" t="s">
        <v>898</v>
      </c>
      <c r="R154" t="s">
        <v>1225</v>
      </c>
    </row>
    <row r="155" spans="1:18" x14ac:dyDescent="0.2">
      <c r="A155" s="381">
        <v>201</v>
      </c>
      <c r="B155" t="s">
        <v>231</v>
      </c>
      <c r="C155" t="s">
        <v>11</v>
      </c>
      <c r="D155" t="s">
        <v>12</v>
      </c>
      <c r="E155" t="s">
        <v>12</v>
      </c>
      <c r="P155" s="381">
        <v>151</v>
      </c>
      <c r="Q155" t="s">
        <v>1226</v>
      </c>
      <c r="R155" t="s">
        <v>1227</v>
      </c>
    </row>
    <row r="156" spans="1:18" x14ac:dyDescent="0.2">
      <c r="A156" s="381">
        <v>2201</v>
      </c>
      <c r="B156" t="s">
        <v>232</v>
      </c>
      <c r="C156" t="s">
        <v>233</v>
      </c>
      <c r="D156" t="s">
        <v>786</v>
      </c>
      <c r="E156" t="s">
        <v>724</v>
      </c>
      <c r="H156" s="381" t="s">
        <v>576</v>
      </c>
      <c r="P156" s="381">
        <v>152</v>
      </c>
      <c r="Q156" t="s">
        <v>1228</v>
      </c>
      <c r="R156" t="s">
        <v>1229</v>
      </c>
    </row>
    <row r="157" spans="1:18" x14ac:dyDescent="0.2">
      <c r="A157" s="381">
        <v>73201</v>
      </c>
      <c r="B157" t="s">
        <v>234</v>
      </c>
      <c r="C157" t="s">
        <v>235</v>
      </c>
      <c r="D157" t="s">
        <v>236</v>
      </c>
      <c r="E157" t="s">
        <v>236</v>
      </c>
      <c r="H157" s="381" t="s">
        <v>576</v>
      </c>
      <c r="P157" s="381">
        <v>153</v>
      </c>
      <c r="Q157" t="s">
        <v>1230</v>
      </c>
      <c r="R157" t="s">
        <v>1231</v>
      </c>
    </row>
    <row r="158" spans="1:18" x14ac:dyDescent="0.2">
      <c r="A158" s="381">
        <v>81201</v>
      </c>
      <c r="B158" t="s">
        <v>237</v>
      </c>
      <c r="C158" t="s">
        <v>238</v>
      </c>
      <c r="D158" t="s">
        <v>239</v>
      </c>
      <c r="E158" t="s">
        <v>239</v>
      </c>
      <c r="H158" s="381" t="s">
        <v>576</v>
      </c>
      <c r="P158" s="381">
        <v>154</v>
      </c>
      <c r="Q158" t="s">
        <v>1232</v>
      </c>
      <c r="R158" t="s">
        <v>1233</v>
      </c>
    </row>
    <row r="159" spans="1:18" x14ac:dyDescent="0.2">
      <c r="A159" s="381">
        <v>71201</v>
      </c>
      <c r="B159" t="s">
        <v>240</v>
      </c>
      <c r="C159" t="s">
        <v>241</v>
      </c>
      <c r="D159" t="s">
        <v>242</v>
      </c>
      <c r="E159" t="s">
        <v>242</v>
      </c>
      <c r="H159" s="381" t="s">
        <v>576</v>
      </c>
      <c r="P159" s="381">
        <v>155</v>
      </c>
      <c r="Q159" t="s">
        <v>1234</v>
      </c>
      <c r="R159" t="s">
        <v>1235</v>
      </c>
    </row>
    <row r="160" spans="1:18" x14ac:dyDescent="0.2">
      <c r="A160" s="381">
        <v>5201</v>
      </c>
      <c r="B160" t="s">
        <v>243</v>
      </c>
      <c r="C160" t="s">
        <v>244</v>
      </c>
      <c r="D160" t="s">
        <v>787</v>
      </c>
      <c r="E160" t="s">
        <v>725</v>
      </c>
      <c r="H160" s="381" t="s">
        <v>576</v>
      </c>
      <c r="P160" s="381">
        <v>156</v>
      </c>
      <c r="Q160" t="s">
        <v>1236</v>
      </c>
      <c r="R160" t="s">
        <v>1237</v>
      </c>
    </row>
    <row r="161" spans="1:18" x14ac:dyDescent="0.2">
      <c r="A161" s="381">
        <v>34201</v>
      </c>
      <c r="B161" t="s">
        <v>245</v>
      </c>
      <c r="C161" t="s">
        <v>246</v>
      </c>
      <c r="D161" t="s">
        <v>788</v>
      </c>
      <c r="E161" t="s">
        <v>726</v>
      </c>
      <c r="H161" s="381" t="s">
        <v>576</v>
      </c>
      <c r="P161" s="381">
        <v>157</v>
      </c>
      <c r="Q161" t="s">
        <v>896</v>
      </c>
      <c r="R161" t="s">
        <v>1238</v>
      </c>
    </row>
    <row r="162" spans="1:18" x14ac:dyDescent="0.2">
      <c r="A162" s="381">
        <v>86201</v>
      </c>
      <c r="B162" t="s">
        <v>247</v>
      </c>
      <c r="C162" t="s">
        <v>248</v>
      </c>
      <c r="D162" t="s">
        <v>249</v>
      </c>
      <c r="E162" t="s">
        <v>249</v>
      </c>
      <c r="H162" s="381" t="s">
        <v>576</v>
      </c>
      <c r="P162" s="381">
        <v>158</v>
      </c>
      <c r="Q162" t="s">
        <v>1239</v>
      </c>
      <c r="R162" t="s">
        <v>1240</v>
      </c>
    </row>
    <row r="163" spans="1:18" x14ac:dyDescent="0.2">
      <c r="A163" s="381">
        <v>72201</v>
      </c>
      <c r="B163" t="s">
        <v>250</v>
      </c>
      <c r="C163" t="s">
        <v>251</v>
      </c>
      <c r="D163" t="s">
        <v>252</v>
      </c>
      <c r="E163" t="s">
        <v>252</v>
      </c>
      <c r="H163" s="381" t="s">
        <v>576</v>
      </c>
      <c r="P163" s="381">
        <v>159</v>
      </c>
      <c r="Q163" t="s">
        <v>1241</v>
      </c>
      <c r="R163" t="s">
        <v>1242</v>
      </c>
    </row>
    <row r="164" spans="1:18" x14ac:dyDescent="0.2">
      <c r="A164" s="381">
        <v>92201</v>
      </c>
      <c r="B164" t="s">
        <v>253</v>
      </c>
      <c r="C164" t="s">
        <v>254</v>
      </c>
      <c r="D164" t="s">
        <v>255</v>
      </c>
      <c r="E164" t="s">
        <v>255</v>
      </c>
      <c r="H164" s="381" t="s">
        <v>576</v>
      </c>
      <c r="P164" s="381">
        <v>160</v>
      </c>
      <c r="Q164" t="s">
        <v>1243</v>
      </c>
      <c r="R164" t="s">
        <v>1244</v>
      </c>
    </row>
    <row r="165" spans="1:18" x14ac:dyDescent="0.2">
      <c r="A165" s="381">
        <v>8201</v>
      </c>
      <c r="B165" t="s">
        <v>256</v>
      </c>
      <c r="C165" t="s">
        <v>257</v>
      </c>
      <c r="D165" t="s">
        <v>789</v>
      </c>
      <c r="E165" t="s">
        <v>727</v>
      </c>
      <c r="H165" s="381" t="s">
        <v>576</v>
      </c>
      <c r="P165" s="381">
        <v>161</v>
      </c>
      <c r="Q165" t="s">
        <v>1245</v>
      </c>
      <c r="R165" t="s">
        <v>1246</v>
      </c>
    </row>
    <row r="166" spans="1:18" x14ac:dyDescent="0.2">
      <c r="A166" s="381">
        <v>202</v>
      </c>
      <c r="B166" t="s">
        <v>258</v>
      </c>
      <c r="C166" t="s">
        <v>13</v>
      </c>
      <c r="D166" t="s">
        <v>14</v>
      </c>
      <c r="E166" t="s">
        <v>14</v>
      </c>
      <c r="P166" s="381">
        <v>162</v>
      </c>
      <c r="Q166" t="s">
        <v>1247</v>
      </c>
      <c r="R166" t="s">
        <v>1248</v>
      </c>
    </row>
    <row r="167" spans="1:18" x14ac:dyDescent="0.2">
      <c r="A167" s="381">
        <v>44202</v>
      </c>
      <c r="B167" t="s">
        <v>259</v>
      </c>
      <c r="C167" t="s">
        <v>260</v>
      </c>
      <c r="D167" t="s">
        <v>790</v>
      </c>
      <c r="E167" t="s">
        <v>728</v>
      </c>
      <c r="H167" s="381" t="s">
        <v>575</v>
      </c>
      <c r="P167" s="381">
        <v>163</v>
      </c>
      <c r="Q167" t="s">
        <v>1249</v>
      </c>
      <c r="R167" t="s">
        <v>1250</v>
      </c>
    </row>
    <row r="168" spans="1:18" x14ac:dyDescent="0.2">
      <c r="A168" s="381">
        <v>71202</v>
      </c>
      <c r="B168" t="s">
        <v>261</v>
      </c>
      <c r="C168" t="s">
        <v>262</v>
      </c>
      <c r="D168" t="s">
        <v>263</v>
      </c>
      <c r="E168" t="s">
        <v>263</v>
      </c>
      <c r="H168" s="381" t="s">
        <v>575</v>
      </c>
      <c r="P168" s="381">
        <v>164</v>
      </c>
      <c r="Q168" t="s">
        <v>1251</v>
      </c>
      <c r="R168" t="s">
        <v>1252</v>
      </c>
    </row>
    <row r="169" spans="1:18" x14ac:dyDescent="0.2">
      <c r="A169" s="381">
        <v>84202</v>
      </c>
      <c r="B169" t="s">
        <v>264</v>
      </c>
      <c r="C169" t="s">
        <v>265</v>
      </c>
      <c r="D169" t="s">
        <v>266</v>
      </c>
      <c r="E169" t="s">
        <v>266</v>
      </c>
      <c r="H169" s="381" t="s">
        <v>575</v>
      </c>
      <c r="P169" s="381">
        <v>165</v>
      </c>
      <c r="Q169" t="s">
        <v>1253</v>
      </c>
      <c r="R169" t="s">
        <v>1254</v>
      </c>
    </row>
    <row r="170" spans="1:18" x14ac:dyDescent="0.2">
      <c r="A170" s="381">
        <v>3202</v>
      </c>
      <c r="B170" t="s">
        <v>267</v>
      </c>
      <c r="C170" t="s">
        <v>268</v>
      </c>
      <c r="D170" t="s">
        <v>791</v>
      </c>
      <c r="E170" t="s">
        <v>729</v>
      </c>
      <c r="H170" s="381" t="s">
        <v>575</v>
      </c>
      <c r="P170" s="381">
        <v>166</v>
      </c>
      <c r="Q170" t="s">
        <v>1255</v>
      </c>
      <c r="R170" t="s">
        <v>1256</v>
      </c>
    </row>
    <row r="171" spans="1:18" x14ac:dyDescent="0.2">
      <c r="A171" s="381">
        <v>73202</v>
      </c>
      <c r="B171" t="s">
        <v>269</v>
      </c>
      <c r="C171" t="s">
        <v>270</v>
      </c>
      <c r="D171" t="s">
        <v>271</v>
      </c>
      <c r="E171" t="s">
        <v>271</v>
      </c>
      <c r="H171" s="381" t="s">
        <v>575</v>
      </c>
      <c r="P171" s="381">
        <v>167</v>
      </c>
      <c r="Q171" t="s">
        <v>1257</v>
      </c>
      <c r="R171" t="s">
        <v>1258</v>
      </c>
    </row>
    <row r="172" spans="1:18" x14ac:dyDescent="0.2">
      <c r="A172" s="381">
        <v>93202</v>
      </c>
      <c r="B172" t="s">
        <v>272</v>
      </c>
      <c r="C172" t="s">
        <v>273</v>
      </c>
      <c r="D172" t="s">
        <v>274</v>
      </c>
      <c r="E172" t="s">
        <v>274</v>
      </c>
      <c r="H172" s="381" t="s">
        <v>575</v>
      </c>
      <c r="P172" s="381">
        <v>168</v>
      </c>
      <c r="Q172" t="s">
        <v>899</v>
      </c>
      <c r="R172" t="s">
        <v>1259</v>
      </c>
    </row>
    <row r="173" spans="1:18" x14ac:dyDescent="0.2">
      <c r="A173" s="381">
        <v>6202</v>
      </c>
      <c r="B173" t="s">
        <v>275</v>
      </c>
      <c r="C173" t="s">
        <v>276</v>
      </c>
      <c r="D173" t="s">
        <v>792</v>
      </c>
      <c r="E173" t="s">
        <v>730</v>
      </c>
      <c r="H173" s="381" t="s">
        <v>575</v>
      </c>
      <c r="P173" s="381">
        <v>169</v>
      </c>
      <c r="Q173" t="s">
        <v>1260</v>
      </c>
      <c r="R173" t="s">
        <v>1261</v>
      </c>
    </row>
    <row r="174" spans="1:18" x14ac:dyDescent="0.2">
      <c r="A174" s="381">
        <v>203</v>
      </c>
      <c r="B174" t="s">
        <v>1771</v>
      </c>
      <c r="C174" t="s">
        <v>277</v>
      </c>
      <c r="D174" t="s">
        <v>15</v>
      </c>
      <c r="E174" t="s">
        <v>15</v>
      </c>
      <c r="G174" t="s">
        <v>1772</v>
      </c>
      <c r="P174" s="381">
        <v>170</v>
      </c>
      <c r="Q174" t="s">
        <v>1262</v>
      </c>
      <c r="R174" t="s">
        <v>1263</v>
      </c>
    </row>
    <row r="175" spans="1:18" x14ac:dyDescent="0.2">
      <c r="A175" s="381">
        <v>44203</v>
      </c>
      <c r="B175" t="s">
        <v>1773</v>
      </c>
      <c r="C175" t="s">
        <v>1774</v>
      </c>
      <c r="D175" t="s">
        <v>1775</v>
      </c>
      <c r="E175" t="s">
        <v>1776</v>
      </c>
      <c r="G175" t="s">
        <v>1772</v>
      </c>
      <c r="H175" s="381" t="s">
        <v>575</v>
      </c>
      <c r="P175" s="381">
        <v>171</v>
      </c>
      <c r="Q175" t="s">
        <v>1264</v>
      </c>
      <c r="R175" t="s">
        <v>1265</v>
      </c>
    </row>
    <row r="176" spans="1:18" x14ac:dyDescent="0.2">
      <c r="A176" s="381">
        <v>71203</v>
      </c>
      <c r="B176" t="s">
        <v>1777</v>
      </c>
      <c r="C176" t="s">
        <v>1778</v>
      </c>
      <c r="D176" t="s">
        <v>1779</v>
      </c>
      <c r="E176" t="s">
        <v>1779</v>
      </c>
      <c r="G176" t="s">
        <v>1772</v>
      </c>
      <c r="H176" s="381" t="s">
        <v>575</v>
      </c>
      <c r="P176" s="381">
        <v>172</v>
      </c>
      <c r="Q176" t="s">
        <v>1266</v>
      </c>
      <c r="R176" t="s">
        <v>1267</v>
      </c>
    </row>
    <row r="177" spans="1:18" x14ac:dyDescent="0.2">
      <c r="A177" s="381">
        <v>84203</v>
      </c>
      <c r="B177" t="s">
        <v>1780</v>
      </c>
      <c r="C177" t="s">
        <v>1781</v>
      </c>
      <c r="D177" t="s">
        <v>1782</v>
      </c>
      <c r="E177" t="s">
        <v>1782</v>
      </c>
      <c r="G177" t="s">
        <v>1772</v>
      </c>
      <c r="H177" s="381" t="s">
        <v>575</v>
      </c>
      <c r="P177" s="381">
        <v>173</v>
      </c>
      <c r="Q177" t="s">
        <v>1268</v>
      </c>
      <c r="R177" t="s">
        <v>1269</v>
      </c>
    </row>
    <row r="178" spans="1:18" x14ac:dyDescent="0.2">
      <c r="A178" s="381">
        <v>73203</v>
      </c>
      <c r="B178" t="s">
        <v>278</v>
      </c>
      <c r="C178" t="s">
        <v>279</v>
      </c>
      <c r="D178" t="s">
        <v>280</v>
      </c>
      <c r="E178" t="s">
        <v>280</v>
      </c>
      <c r="G178" t="s">
        <v>1772</v>
      </c>
      <c r="H178" s="381" t="s">
        <v>575</v>
      </c>
      <c r="P178" s="381">
        <v>174</v>
      </c>
      <c r="Q178" t="s">
        <v>1270</v>
      </c>
      <c r="R178" t="s">
        <v>1271</v>
      </c>
    </row>
    <row r="179" spans="1:18" x14ac:dyDescent="0.2">
      <c r="A179" s="381">
        <v>6203</v>
      </c>
      <c r="B179" t="s">
        <v>1783</v>
      </c>
      <c r="C179" t="s">
        <v>1784</v>
      </c>
      <c r="D179" t="s">
        <v>1785</v>
      </c>
      <c r="E179" t="s">
        <v>1786</v>
      </c>
      <c r="G179" t="s">
        <v>1772</v>
      </c>
      <c r="H179" s="381" t="s">
        <v>575</v>
      </c>
      <c r="P179" s="381">
        <v>175</v>
      </c>
      <c r="Q179" t="s">
        <v>1272</v>
      </c>
      <c r="R179" t="s">
        <v>1273</v>
      </c>
    </row>
    <row r="180" spans="1:18" x14ac:dyDescent="0.2">
      <c r="A180" s="381">
        <v>205</v>
      </c>
      <c r="B180" t="s">
        <v>1787</v>
      </c>
      <c r="C180" t="s">
        <v>1788</v>
      </c>
      <c r="D180" t="s">
        <v>15</v>
      </c>
      <c r="E180" t="s">
        <v>15</v>
      </c>
      <c r="G180" t="s">
        <v>1789</v>
      </c>
      <c r="P180" s="381">
        <v>176</v>
      </c>
      <c r="Q180" t="s">
        <v>1274</v>
      </c>
      <c r="R180" t="s">
        <v>1275</v>
      </c>
    </row>
    <row r="181" spans="1:18" x14ac:dyDescent="0.2">
      <c r="A181" s="381">
        <v>73205</v>
      </c>
      <c r="B181" t="s">
        <v>278</v>
      </c>
      <c r="C181" t="s">
        <v>1790</v>
      </c>
      <c r="D181" t="s">
        <v>280</v>
      </c>
      <c r="E181" t="s">
        <v>280</v>
      </c>
      <c r="G181" t="s">
        <v>1789</v>
      </c>
      <c r="H181" s="381" t="s">
        <v>575</v>
      </c>
      <c r="P181" s="381">
        <v>177</v>
      </c>
      <c r="Q181" t="s">
        <v>1276</v>
      </c>
      <c r="R181" t="s">
        <v>1277</v>
      </c>
    </row>
    <row r="182" spans="1:18" x14ac:dyDescent="0.2">
      <c r="A182" s="381">
        <v>92205</v>
      </c>
      <c r="B182" t="s">
        <v>281</v>
      </c>
      <c r="C182" t="s">
        <v>1791</v>
      </c>
      <c r="D182" t="s">
        <v>282</v>
      </c>
      <c r="E182" t="s">
        <v>282</v>
      </c>
      <c r="G182" t="s">
        <v>1789</v>
      </c>
      <c r="H182" s="381" t="s">
        <v>575</v>
      </c>
      <c r="P182" s="381">
        <v>178</v>
      </c>
      <c r="Q182" t="s">
        <v>1278</v>
      </c>
      <c r="R182" t="s">
        <v>1279</v>
      </c>
    </row>
    <row r="183" spans="1:18" x14ac:dyDescent="0.2">
      <c r="A183" s="381">
        <v>3205</v>
      </c>
      <c r="B183" t="s">
        <v>283</v>
      </c>
      <c r="C183" t="s">
        <v>1792</v>
      </c>
      <c r="D183" t="s">
        <v>793</v>
      </c>
      <c r="E183" t="s">
        <v>731</v>
      </c>
      <c r="G183" t="s">
        <v>1789</v>
      </c>
      <c r="H183" s="381" t="s">
        <v>575</v>
      </c>
      <c r="P183" s="381">
        <v>179</v>
      </c>
      <c r="Q183" t="s">
        <v>1280</v>
      </c>
      <c r="R183" t="s">
        <v>1281</v>
      </c>
    </row>
    <row r="184" spans="1:18" x14ac:dyDescent="0.2">
      <c r="A184" s="381">
        <v>86205</v>
      </c>
      <c r="B184" t="s">
        <v>284</v>
      </c>
      <c r="C184" t="s">
        <v>1793</v>
      </c>
      <c r="D184" t="s">
        <v>285</v>
      </c>
      <c r="E184" t="s">
        <v>285</v>
      </c>
      <c r="G184" t="s">
        <v>1789</v>
      </c>
      <c r="P184" s="381">
        <v>180</v>
      </c>
      <c r="Q184" t="s">
        <v>1282</v>
      </c>
      <c r="R184" t="s">
        <v>1283</v>
      </c>
    </row>
    <row r="185" spans="1:18" x14ac:dyDescent="0.2">
      <c r="A185" s="381">
        <v>8205</v>
      </c>
      <c r="B185" t="s">
        <v>286</v>
      </c>
      <c r="C185" t="s">
        <v>1794</v>
      </c>
      <c r="D185" t="s">
        <v>794</v>
      </c>
      <c r="E185" t="s">
        <v>732</v>
      </c>
      <c r="G185" t="s">
        <v>1789</v>
      </c>
      <c r="H185" s="381" t="s">
        <v>575</v>
      </c>
      <c r="P185" s="381">
        <v>181</v>
      </c>
      <c r="Q185" t="s">
        <v>1284</v>
      </c>
      <c r="R185" t="s">
        <v>1285</v>
      </c>
    </row>
    <row r="186" spans="1:18" x14ac:dyDescent="0.2">
      <c r="A186" s="381">
        <v>206</v>
      </c>
      <c r="B186" t="s">
        <v>287</v>
      </c>
      <c r="C186" t="s">
        <v>16</v>
      </c>
      <c r="D186" t="s">
        <v>17</v>
      </c>
      <c r="E186" t="s">
        <v>17</v>
      </c>
      <c r="F186" t="s">
        <v>764</v>
      </c>
      <c r="H186" s="381" t="s">
        <v>575</v>
      </c>
      <c r="P186" s="381">
        <v>182</v>
      </c>
      <c r="Q186" t="s">
        <v>1286</v>
      </c>
      <c r="R186" t="s">
        <v>1287</v>
      </c>
    </row>
    <row r="187" spans="1:18" x14ac:dyDescent="0.2">
      <c r="A187" s="381">
        <v>2206</v>
      </c>
      <c r="B187" t="s">
        <v>288</v>
      </c>
      <c r="C187" t="s">
        <v>289</v>
      </c>
      <c r="D187" t="s">
        <v>795</v>
      </c>
      <c r="E187" t="s">
        <v>733</v>
      </c>
      <c r="F187" t="s">
        <v>764</v>
      </c>
      <c r="H187" s="381" t="s">
        <v>575</v>
      </c>
      <c r="P187" s="381">
        <v>183</v>
      </c>
      <c r="Q187" t="s">
        <v>1288</v>
      </c>
      <c r="R187" t="s">
        <v>1289</v>
      </c>
    </row>
    <row r="188" spans="1:18" x14ac:dyDescent="0.2">
      <c r="A188" s="381">
        <v>83206</v>
      </c>
      <c r="B188" t="s">
        <v>290</v>
      </c>
      <c r="C188" t="s">
        <v>291</v>
      </c>
      <c r="D188" t="s">
        <v>292</v>
      </c>
      <c r="E188" t="s">
        <v>292</v>
      </c>
      <c r="F188" t="s">
        <v>764</v>
      </c>
      <c r="P188" s="381">
        <v>184</v>
      </c>
      <c r="Q188" t="s">
        <v>1290</v>
      </c>
      <c r="R188" t="s">
        <v>1291</v>
      </c>
    </row>
    <row r="189" spans="1:18" x14ac:dyDescent="0.2">
      <c r="A189" s="381">
        <v>71206</v>
      </c>
      <c r="B189" t="s">
        <v>293</v>
      </c>
      <c r="C189" t="s">
        <v>294</v>
      </c>
      <c r="D189" t="s">
        <v>295</v>
      </c>
      <c r="E189" t="s">
        <v>295</v>
      </c>
      <c r="F189" t="s">
        <v>764</v>
      </c>
      <c r="H189" s="381" t="s">
        <v>575</v>
      </c>
      <c r="P189" s="381">
        <v>185</v>
      </c>
      <c r="Q189" t="s">
        <v>1292</v>
      </c>
      <c r="R189" t="s">
        <v>1293</v>
      </c>
    </row>
    <row r="190" spans="1:18" x14ac:dyDescent="0.2">
      <c r="A190" s="381">
        <v>207</v>
      </c>
      <c r="B190" t="s">
        <v>296</v>
      </c>
      <c r="C190" t="s">
        <v>18</v>
      </c>
      <c r="D190" t="s">
        <v>19</v>
      </c>
      <c r="E190" t="s">
        <v>19</v>
      </c>
      <c r="F190" t="s">
        <v>764</v>
      </c>
      <c r="H190" s="381" t="s">
        <v>575</v>
      </c>
      <c r="P190" s="381">
        <v>186</v>
      </c>
      <c r="Q190" t="s">
        <v>1294</v>
      </c>
      <c r="R190" t="s">
        <v>1295</v>
      </c>
    </row>
    <row r="191" spans="1:18" x14ac:dyDescent="0.2">
      <c r="A191" s="381">
        <v>83207</v>
      </c>
      <c r="B191" t="s">
        <v>297</v>
      </c>
      <c r="C191" t="s">
        <v>298</v>
      </c>
      <c r="D191" t="s">
        <v>299</v>
      </c>
      <c r="E191" t="s">
        <v>299</v>
      </c>
      <c r="F191" t="s">
        <v>764</v>
      </c>
      <c r="H191" s="381" t="s">
        <v>575</v>
      </c>
      <c r="P191" s="381">
        <v>187</v>
      </c>
      <c r="Q191" t="s">
        <v>1296</v>
      </c>
      <c r="R191" t="s">
        <v>1297</v>
      </c>
    </row>
    <row r="192" spans="1:18" x14ac:dyDescent="0.2">
      <c r="A192" s="381">
        <v>73207</v>
      </c>
      <c r="B192" t="s">
        <v>300</v>
      </c>
      <c r="C192" t="s">
        <v>301</v>
      </c>
      <c r="D192" t="s">
        <v>302</v>
      </c>
      <c r="E192" t="s">
        <v>302</v>
      </c>
      <c r="F192" t="s">
        <v>764</v>
      </c>
      <c r="P192" s="381">
        <v>188</v>
      </c>
      <c r="Q192" t="s">
        <v>1298</v>
      </c>
      <c r="R192" t="s">
        <v>1299</v>
      </c>
    </row>
    <row r="193" spans="1:18" x14ac:dyDescent="0.2">
      <c r="A193" s="381">
        <v>5207</v>
      </c>
      <c r="B193" t="s">
        <v>303</v>
      </c>
      <c r="C193" t="s">
        <v>304</v>
      </c>
      <c r="D193" t="s">
        <v>796</v>
      </c>
      <c r="E193" t="s">
        <v>734</v>
      </c>
      <c r="F193" t="s">
        <v>764</v>
      </c>
      <c r="H193" s="381" t="s">
        <v>575</v>
      </c>
      <c r="P193" s="381">
        <v>189</v>
      </c>
      <c r="Q193" t="s">
        <v>1300</v>
      </c>
      <c r="R193" t="s">
        <v>1301</v>
      </c>
    </row>
    <row r="194" spans="1:18" x14ac:dyDescent="0.2">
      <c r="A194" s="381">
        <v>208</v>
      </c>
      <c r="B194" t="s">
        <v>305</v>
      </c>
      <c r="C194" t="s">
        <v>20</v>
      </c>
      <c r="D194" t="s">
        <v>17</v>
      </c>
      <c r="E194" t="s">
        <v>17</v>
      </c>
      <c r="F194" t="s">
        <v>765</v>
      </c>
      <c r="H194" s="381" t="s">
        <v>575</v>
      </c>
      <c r="P194" s="381">
        <v>190</v>
      </c>
      <c r="Q194" t="s">
        <v>1302</v>
      </c>
      <c r="R194" t="s">
        <v>1303</v>
      </c>
    </row>
    <row r="195" spans="1:18" x14ac:dyDescent="0.2">
      <c r="A195" s="381">
        <v>71208</v>
      </c>
      <c r="B195" t="s">
        <v>306</v>
      </c>
      <c r="C195" t="s">
        <v>307</v>
      </c>
      <c r="D195" t="s">
        <v>295</v>
      </c>
      <c r="E195" t="s">
        <v>295</v>
      </c>
      <c r="F195" t="s">
        <v>765</v>
      </c>
      <c r="H195" s="381" t="s">
        <v>575</v>
      </c>
      <c r="P195" s="381">
        <v>191</v>
      </c>
      <c r="Q195" t="s">
        <v>1304</v>
      </c>
      <c r="R195" t="s">
        <v>1305</v>
      </c>
    </row>
    <row r="196" spans="1:18" x14ac:dyDescent="0.2">
      <c r="A196" s="381">
        <v>2208</v>
      </c>
      <c r="B196" t="s">
        <v>308</v>
      </c>
      <c r="C196" t="s">
        <v>309</v>
      </c>
      <c r="D196" t="s">
        <v>795</v>
      </c>
      <c r="E196" t="s">
        <v>733</v>
      </c>
      <c r="F196" t="s">
        <v>765</v>
      </c>
      <c r="P196" s="381">
        <v>192</v>
      </c>
      <c r="Q196" t="s">
        <v>1306</v>
      </c>
      <c r="R196" t="s">
        <v>1307</v>
      </c>
    </row>
    <row r="197" spans="1:18" x14ac:dyDescent="0.2">
      <c r="A197" s="381">
        <v>85208</v>
      </c>
      <c r="B197" t="s">
        <v>310</v>
      </c>
      <c r="C197" t="s">
        <v>311</v>
      </c>
      <c r="D197" t="s">
        <v>292</v>
      </c>
      <c r="E197" t="s">
        <v>292</v>
      </c>
      <c r="F197" t="s">
        <v>765</v>
      </c>
      <c r="H197" s="381" t="s">
        <v>575</v>
      </c>
      <c r="P197" s="381">
        <v>193</v>
      </c>
      <c r="Q197" t="s">
        <v>1308</v>
      </c>
      <c r="R197" t="s">
        <v>1309</v>
      </c>
    </row>
    <row r="198" spans="1:18" x14ac:dyDescent="0.2">
      <c r="A198" s="381">
        <v>209</v>
      </c>
      <c r="B198" t="s">
        <v>312</v>
      </c>
      <c r="C198" t="s">
        <v>21</v>
      </c>
      <c r="D198" t="s">
        <v>19</v>
      </c>
      <c r="E198" t="s">
        <v>19</v>
      </c>
      <c r="F198" t="s">
        <v>765</v>
      </c>
      <c r="H198" s="381" t="s">
        <v>575</v>
      </c>
      <c r="P198" s="381">
        <v>194</v>
      </c>
      <c r="Q198" t="s">
        <v>1310</v>
      </c>
      <c r="R198" t="s">
        <v>1311</v>
      </c>
    </row>
    <row r="199" spans="1:18" x14ac:dyDescent="0.2">
      <c r="A199" s="381">
        <v>73209</v>
      </c>
      <c r="B199" t="s">
        <v>313</v>
      </c>
      <c r="C199" t="s">
        <v>314</v>
      </c>
      <c r="D199" t="s">
        <v>302</v>
      </c>
      <c r="E199" t="s">
        <v>302</v>
      </c>
      <c r="F199" t="s">
        <v>765</v>
      </c>
      <c r="H199" s="381" t="s">
        <v>575</v>
      </c>
      <c r="P199" s="381">
        <v>195</v>
      </c>
      <c r="Q199" t="s">
        <v>1312</v>
      </c>
      <c r="R199" t="s">
        <v>1313</v>
      </c>
    </row>
    <row r="200" spans="1:18" x14ac:dyDescent="0.2">
      <c r="A200" s="381">
        <v>85209</v>
      </c>
      <c r="B200" t="s">
        <v>315</v>
      </c>
      <c r="C200" t="s">
        <v>316</v>
      </c>
      <c r="D200" t="s">
        <v>299</v>
      </c>
      <c r="E200" t="s">
        <v>299</v>
      </c>
      <c r="F200" t="s">
        <v>765</v>
      </c>
      <c r="H200" s="381" t="s">
        <v>575</v>
      </c>
      <c r="P200" s="381">
        <v>196</v>
      </c>
      <c r="Q200" t="s">
        <v>1314</v>
      </c>
      <c r="R200" t="s">
        <v>1315</v>
      </c>
    </row>
    <row r="201" spans="1:18" x14ac:dyDescent="0.2">
      <c r="A201" s="381">
        <v>42209</v>
      </c>
      <c r="B201" t="s">
        <v>317</v>
      </c>
      <c r="C201" t="s">
        <v>318</v>
      </c>
      <c r="D201" t="s">
        <v>797</v>
      </c>
      <c r="E201" t="s">
        <v>735</v>
      </c>
      <c r="F201" t="s">
        <v>765</v>
      </c>
      <c r="H201" s="381" t="s">
        <v>575</v>
      </c>
      <c r="P201" s="381">
        <v>197</v>
      </c>
      <c r="Q201" t="s">
        <v>1316</v>
      </c>
      <c r="R201" t="s">
        <v>1317</v>
      </c>
    </row>
    <row r="202" spans="1:18" x14ac:dyDescent="0.2">
      <c r="A202" s="381">
        <v>210</v>
      </c>
      <c r="B202" t="s">
        <v>319</v>
      </c>
      <c r="C202" t="s">
        <v>22</v>
      </c>
      <c r="D202" t="s">
        <v>23</v>
      </c>
      <c r="E202" t="s">
        <v>23</v>
      </c>
      <c r="F202" t="s">
        <v>764</v>
      </c>
      <c r="H202" s="381" t="s">
        <v>575</v>
      </c>
      <c r="P202" s="381">
        <v>198</v>
      </c>
      <c r="Q202" t="s">
        <v>1318</v>
      </c>
      <c r="R202" t="s">
        <v>1319</v>
      </c>
    </row>
    <row r="203" spans="1:18" x14ac:dyDescent="0.2">
      <c r="A203" s="381">
        <v>2210</v>
      </c>
      <c r="B203" t="s">
        <v>320</v>
      </c>
      <c r="C203" t="s">
        <v>321</v>
      </c>
      <c r="D203" t="s">
        <v>798</v>
      </c>
      <c r="E203" t="s">
        <v>736</v>
      </c>
      <c r="F203" t="s">
        <v>764</v>
      </c>
      <c r="H203" s="381" t="s">
        <v>575</v>
      </c>
      <c r="P203" s="381">
        <v>199</v>
      </c>
      <c r="Q203" t="s">
        <v>1320</v>
      </c>
      <c r="R203" t="s">
        <v>1321</v>
      </c>
    </row>
    <row r="204" spans="1:18" x14ac:dyDescent="0.2">
      <c r="A204" s="381">
        <v>73210</v>
      </c>
      <c r="B204" t="s">
        <v>322</v>
      </c>
      <c r="C204" t="s">
        <v>323</v>
      </c>
      <c r="D204" t="s">
        <v>324</v>
      </c>
      <c r="E204" t="s">
        <v>324</v>
      </c>
      <c r="F204" t="s">
        <v>764</v>
      </c>
      <c r="H204" s="381" t="s">
        <v>575</v>
      </c>
      <c r="P204" s="381">
        <v>200</v>
      </c>
      <c r="Q204" t="s">
        <v>1322</v>
      </c>
      <c r="R204" t="s">
        <v>1323</v>
      </c>
    </row>
    <row r="205" spans="1:18" x14ac:dyDescent="0.2">
      <c r="A205" s="381">
        <v>82210</v>
      </c>
      <c r="B205" t="s">
        <v>325</v>
      </c>
      <c r="C205" t="s">
        <v>326</v>
      </c>
      <c r="D205" t="s">
        <v>327</v>
      </c>
      <c r="E205" t="s">
        <v>327</v>
      </c>
      <c r="F205" t="s">
        <v>764</v>
      </c>
      <c r="P205" s="381">
        <v>201</v>
      </c>
      <c r="Q205" t="s">
        <v>1324</v>
      </c>
      <c r="R205" t="s">
        <v>1325</v>
      </c>
    </row>
    <row r="206" spans="1:18" x14ac:dyDescent="0.2">
      <c r="A206" s="381">
        <v>71210</v>
      </c>
      <c r="B206" t="s">
        <v>328</v>
      </c>
      <c r="C206" t="s">
        <v>329</v>
      </c>
      <c r="D206" t="s">
        <v>330</v>
      </c>
      <c r="E206" t="s">
        <v>330</v>
      </c>
      <c r="F206" t="s">
        <v>764</v>
      </c>
      <c r="H206" s="381" t="s">
        <v>575</v>
      </c>
      <c r="P206" s="381">
        <v>202</v>
      </c>
      <c r="Q206" t="s">
        <v>1326</v>
      </c>
      <c r="R206" t="s">
        <v>1327</v>
      </c>
    </row>
    <row r="207" spans="1:18" x14ac:dyDescent="0.2">
      <c r="A207" s="381">
        <v>5210</v>
      </c>
      <c r="B207" t="s">
        <v>331</v>
      </c>
      <c r="C207" t="s">
        <v>332</v>
      </c>
      <c r="D207" t="s">
        <v>799</v>
      </c>
      <c r="E207" t="s">
        <v>737</v>
      </c>
      <c r="F207" t="s">
        <v>764</v>
      </c>
      <c r="H207" s="381" t="s">
        <v>575</v>
      </c>
      <c r="P207" s="381">
        <v>203</v>
      </c>
      <c r="Q207" t="s">
        <v>1328</v>
      </c>
      <c r="R207" t="s">
        <v>1329</v>
      </c>
    </row>
    <row r="208" spans="1:18" x14ac:dyDescent="0.2">
      <c r="A208" s="381">
        <v>34210</v>
      </c>
      <c r="B208" t="s">
        <v>333</v>
      </c>
      <c r="C208" t="s">
        <v>334</v>
      </c>
      <c r="D208" t="s">
        <v>800</v>
      </c>
      <c r="E208" t="s">
        <v>738</v>
      </c>
      <c r="F208" t="s">
        <v>764</v>
      </c>
      <c r="H208" s="381" t="s">
        <v>575</v>
      </c>
      <c r="P208" s="381">
        <v>204</v>
      </c>
      <c r="Q208" t="s">
        <v>1330</v>
      </c>
      <c r="R208" t="s">
        <v>1331</v>
      </c>
    </row>
    <row r="209" spans="1:18" x14ac:dyDescent="0.2">
      <c r="A209" s="381">
        <v>92210</v>
      </c>
      <c r="B209" t="s">
        <v>335</v>
      </c>
      <c r="C209" t="s">
        <v>336</v>
      </c>
      <c r="D209" t="s">
        <v>337</v>
      </c>
      <c r="E209" t="s">
        <v>337</v>
      </c>
      <c r="F209" t="s">
        <v>764</v>
      </c>
      <c r="H209" s="381" t="s">
        <v>575</v>
      </c>
      <c r="P209" s="381">
        <v>205</v>
      </c>
      <c r="Q209" t="s">
        <v>1332</v>
      </c>
      <c r="R209" t="s">
        <v>1333</v>
      </c>
    </row>
    <row r="210" spans="1:18" x14ac:dyDescent="0.2">
      <c r="A210" s="381">
        <v>8210</v>
      </c>
      <c r="B210" t="s">
        <v>338</v>
      </c>
      <c r="C210" t="s">
        <v>339</v>
      </c>
      <c r="D210" t="s">
        <v>801</v>
      </c>
      <c r="E210" t="s">
        <v>739</v>
      </c>
      <c r="F210" t="s">
        <v>764</v>
      </c>
      <c r="H210" s="381" t="s">
        <v>575</v>
      </c>
      <c r="P210" s="381">
        <v>206</v>
      </c>
      <c r="Q210" t="s">
        <v>1334</v>
      </c>
      <c r="R210" t="s">
        <v>1335</v>
      </c>
    </row>
    <row r="211" spans="1:18" x14ac:dyDescent="0.2">
      <c r="A211" s="381">
        <v>211</v>
      </c>
      <c r="B211" t="s">
        <v>340</v>
      </c>
      <c r="C211" t="s">
        <v>341</v>
      </c>
      <c r="D211" t="s">
        <v>342</v>
      </c>
      <c r="E211" t="s">
        <v>342</v>
      </c>
      <c r="H211" s="381" t="s">
        <v>575</v>
      </c>
      <c r="P211" s="381">
        <v>207</v>
      </c>
      <c r="Q211" t="s">
        <v>1336</v>
      </c>
      <c r="R211" t="s">
        <v>1337</v>
      </c>
    </row>
    <row r="212" spans="1:18" x14ac:dyDescent="0.2">
      <c r="A212" s="381">
        <v>2211</v>
      </c>
      <c r="B212" t="s">
        <v>343</v>
      </c>
      <c r="C212" t="s">
        <v>344</v>
      </c>
      <c r="D212" t="s">
        <v>802</v>
      </c>
      <c r="E212" t="s">
        <v>740</v>
      </c>
      <c r="H212" s="381" t="s">
        <v>575</v>
      </c>
      <c r="P212" s="381">
        <v>208</v>
      </c>
      <c r="Q212" t="s">
        <v>1338</v>
      </c>
      <c r="R212" t="s">
        <v>1339</v>
      </c>
    </row>
    <row r="213" spans="1:18" x14ac:dyDescent="0.2">
      <c r="A213" s="381">
        <v>73211</v>
      </c>
      <c r="B213" t="s">
        <v>345</v>
      </c>
      <c r="C213" t="s">
        <v>346</v>
      </c>
      <c r="D213" t="s">
        <v>347</v>
      </c>
      <c r="E213" t="s">
        <v>347</v>
      </c>
      <c r="P213" s="381">
        <v>209</v>
      </c>
      <c r="Q213" t="s">
        <v>1340</v>
      </c>
      <c r="R213" t="s">
        <v>1341</v>
      </c>
    </row>
    <row r="214" spans="1:18" x14ac:dyDescent="0.2">
      <c r="A214" s="381">
        <v>85211</v>
      </c>
      <c r="B214" t="s">
        <v>348</v>
      </c>
      <c r="C214" t="s">
        <v>349</v>
      </c>
      <c r="D214" t="s">
        <v>350</v>
      </c>
      <c r="E214" t="s">
        <v>350</v>
      </c>
      <c r="H214" s="381" t="s">
        <v>575</v>
      </c>
      <c r="P214" s="381">
        <v>210</v>
      </c>
      <c r="Q214" t="s">
        <v>1342</v>
      </c>
      <c r="R214" t="s">
        <v>1343</v>
      </c>
    </row>
    <row r="215" spans="1:18" x14ac:dyDescent="0.2">
      <c r="A215" s="381">
        <v>212</v>
      </c>
      <c r="B215" t="s">
        <v>351</v>
      </c>
      <c r="C215" t="s">
        <v>352</v>
      </c>
      <c r="D215" t="s">
        <v>342</v>
      </c>
      <c r="E215" t="s">
        <v>342</v>
      </c>
      <c r="H215" s="381" t="s">
        <v>575</v>
      </c>
      <c r="P215" s="381">
        <v>211</v>
      </c>
      <c r="Q215" t="s">
        <v>1344</v>
      </c>
      <c r="R215" t="s">
        <v>1345</v>
      </c>
    </row>
    <row r="216" spans="1:18" x14ac:dyDescent="0.2">
      <c r="A216" s="381">
        <v>73212</v>
      </c>
      <c r="B216" t="s">
        <v>345</v>
      </c>
      <c r="C216" t="s">
        <v>353</v>
      </c>
      <c r="D216" t="s">
        <v>347</v>
      </c>
      <c r="E216" t="s">
        <v>347</v>
      </c>
      <c r="H216" s="381" t="s">
        <v>575</v>
      </c>
      <c r="P216" s="381">
        <v>212</v>
      </c>
      <c r="Q216" t="s">
        <v>1346</v>
      </c>
      <c r="R216" t="s">
        <v>1347</v>
      </c>
    </row>
    <row r="217" spans="1:18" x14ac:dyDescent="0.2">
      <c r="A217" s="381">
        <v>85212</v>
      </c>
      <c r="B217" t="s">
        <v>348</v>
      </c>
      <c r="C217" t="s">
        <v>354</v>
      </c>
      <c r="D217" t="s">
        <v>350</v>
      </c>
      <c r="E217" t="s">
        <v>350</v>
      </c>
      <c r="H217" s="381" t="s">
        <v>575</v>
      </c>
      <c r="P217" s="381">
        <v>213</v>
      </c>
      <c r="Q217" t="s">
        <v>1348</v>
      </c>
      <c r="R217" t="s">
        <v>1349</v>
      </c>
    </row>
    <row r="218" spans="1:18" x14ac:dyDescent="0.2">
      <c r="A218" s="381">
        <v>2212</v>
      </c>
      <c r="B218" t="s">
        <v>343</v>
      </c>
      <c r="C218" t="s">
        <v>355</v>
      </c>
      <c r="D218" t="s">
        <v>802</v>
      </c>
      <c r="E218" t="s">
        <v>740</v>
      </c>
      <c r="P218" s="381">
        <v>214</v>
      </c>
      <c r="Q218" t="s">
        <v>1350</v>
      </c>
      <c r="R218" t="s">
        <v>1351</v>
      </c>
    </row>
    <row r="219" spans="1:18" x14ac:dyDescent="0.2">
      <c r="A219" s="381">
        <v>213</v>
      </c>
      <c r="B219" t="s">
        <v>356</v>
      </c>
      <c r="C219" t="s">
        <v>24</v>
      </c>
      <c r="D219" t="s">
        <v>25</v>
      </c>
      <c r="E219" t="s">
        <v>25</v>
      </c>
      <c r="F219" t="s">
        <v>1530</v>
      </c>
      <c r="H219" s="381" t="s">
        <v>575</v>
      </c>
      <c r="P219" s="381">
        <v>215</v>
      </c>
      <c r="Q219" t="s">
        <v>1352</v>
      </c>
      <c r="R219" t="s">
        <v>1353</v>
      </c>
    </row>
    <row r="220" spans="1:18" x14ac:dyDescent="0.2">
      <c r="A220" s="381">
        <v>32213</v>
      </c>
      <c r="B220" t="s">
        <v>1531</v>
      </c>
      <c r="C220" t="s">
        <v>1795</v>
      </c>
      <c r="D220" t="s">
        <v>803</v>
      </c>
      <c r="E220" t="s">
        <v>1532</v>
      </c>
      <c r="F220" t="s">
        <v>1530</v>
      </c>
      <c r="H220" s="381" t="s">
        <v>575</v>
      </c>
      <c r="P220" s="381">
        <v>216</v>
      </c>
      <c r="Q220" t="s">
        <v>1354</v>
      </c>
      <c r="R220" t="s">
        <v>1355</v>
      </c>
    </row>
    <row r="221" spans="1:18" x14ac:dyDescent="0.2">
      <c r="A221" s="381">
        <v>83213</v>
      </c>
      <c r="B221" t="s">
        <v>357</v>
      </c>
      <c r="C221" t="s">
        <v>1796</v>
      </c>
      <c r="D221" t="s">
        <v>358</v>
      </c>
      <c r="E221" t="s">
        <v>358</v>
      </c>
      <c r="F221" t="s">
        <v>1530</v>
      </c>
      <c r="H221" s="381" t="s">
        <v>575</v>
      </c>
      <c r="P221" s="381">
        <v>217</v>
      </c>
      <c r="Q221" t="s">
        <v>1356</v>
      </c>
      <c r="R221" t="s">
        <v>1357</v>
      </c>
    </row>
    <row r="222" spans="1:18" x14ac:dyDescent="0.2">
      <c r="A222" s="381">
        <v>71213</v>
      </c>
      <c r="B222" t="s">
        <v>359</v>
      </c>
      <c r="C222" t="s">
        <v>360</v>
      </c>
      <c r="D222" t="s">
        <v>361</v>
      </c>
      <c r="E222" t="s">
        <v>361</v>
      </c>
      <c r="F222" t="s">
        <v>1530</v>
      </c>
      <c r="H222" s="381" t="s">
        <v>575</v>
      </c>
      <c r="P222" s="381">
        <v>218</v>
      </c>
      <c r="Q222" t="s">
        <v>1358</v>
      </c>
      <c r="R222" t="s">
        <v>1359</v>
      </c>
    </row>
    <row r="223" spans="1:18" x14ac:dyDescent="0.2">
      <c r="A223" s="381">
        <v>5213</v>
      </c>
      <c r="B223" t="s">
        <v>362</v>
      </c>
      <c r="C223" t="s">
        <v>364</v>
      </c>
      <c r="D223" t="s">
        <v>804</v>
      </c>
      <c r="E223" t="s">
        <v>741</v>
      </c>
      <c r="F223" t="s">
        <v>1530</v>
      </c>
      <c r="P223" s="381">
        <v>219</v>
      </c>
      <c r="Q223" t="s">
        <v>1360</v>
      </c>
      <c r="R223" t="s">
        <v>1361</v>
      </c>
    </row>
    <row r="224" spans="1:18" x14ac:dyDescent="0.2">
      <c r="A224" s="381">
        <v>214</v>
      </c>
      <c r="B224" t="s">
        <v>365</v>
      </c>
      <c r="C224" t="s">
        <v>20</v>
      </c>
      <c r="D224" t="s">
        <v>25</v>
      </c>
      <c r="E224" t="s">
        <v>25</v>
      </c>
      <c r="F224" t="s">
        <v>1533</v>
      </c>
      <c r="H224" s="381" t="s">
        <v>575</v>
      </c>
    </row>
    <row r="225" spans="1:8" x14ac:dyDescent="0.2">
      <c r="A225" s="381">
        <v>42214</v>
      </c>
      <c r="B225" t="s">
        <v>366</v>
      </c>
      <c r="C225" t="s">
        <v>318</v>
      </c>
      <c r="D225" t="s">
        <v>805</v>
      </c>
      <c r="E225" t="s">
        <v>742</v>
      </c>
      <c r="F225" t="s">
        <v>1533</v>
      </c>
      <c r="H225" s="381" t="s">
        <v>575</v>
      </c>
    </row>
    <row r="226" spans="1:8" x14ac:dyDescent="0.2">
      <c r="A226" s="381">
        <v>71214</v>
      </c>
      <c r="B226" t="s">
        <v>367</v>
      </c>
      <c r="C226" t="s">
        <v>307</v>
      </c>
      <c r="D226" t="s">
        <v>361</v>
      </c>
      <c r="E226" t="s">
        <v>361</v>
      </c>
      <c r="F226" t="s">
        <v>1533</v>
      </c>
    </row>
    <row r="227" spans="1:8" x14ac:dyDescent="0.2">
      <c r="A227" s="381">
        <v>85214</v>
      </c>
      <c r="B227" t="s">
        <v>368</v>
      </c>
      <c r="C227" t="s">
        <v>311</v>
      </c>
      <c r="D227" t="s">
        <v>358</v>
      </c>
      <c r="E227" t="s">
        <v>358</v>
      </c>
      <c r="F227" t="s">
        <v>1533</v>
      </c>
      <c r="H227" s="381" t="s">
        <v>575</v>
      </c>
    </row>
    <row r="228" spans="1:8" x14ac:dyDescent="0.2">
      <c r="A228" s="381">
        <v>3214</v>
      </c>
      <c r="B228" t="s">
        <v>369</v>
      </c>
      <c r="C228" t="s">
        <v>1931</v>
      </c>
      <c r="D228" t="s">
        <v>806</v>
      </c>
      <c r="E228" t="s">
        <v>743</v>
      </c>
      <c r="F228" t="s">
        <v>1533</v>
      </c>
      <c r="H228" s="381" t="s">
        <v>575</v>
      </c>
    </row>
    <row r="229" spans="1:8" x14ac:dyDescent="0.2">
      <c r="A229" s="381">
        <v>215</v>
      </c>
      <c r="B229" t="s">
        <v>1534</v>
      </c>
      <c r="C229" t="s">
        <v>1535</v>
      </c>
      <c r="D229" t="s">
        <v>905</v>
      </c>
      <c r="E229" t="s">
        <v>905</v>
      </c>
      <c r="F229" t="s">
        <v>1536</v>
      </c>
    </row>
    <row r="230" spans="1:8" x14ac:dyDescent="0.2">
      <c r="A230" s="381">
        <v>429215</v>
      </c>
      <c r="B230" t="s">
        <v>1537</v>
      </c>
      <c r="C230" t="s">
        <v>1538</v>
      </c>
      <c r="D230" t="s">
        <v>1539</v>
      </c>
      <c r="E230" t="s">
        <v>1540</v>
      </c>
      <c r="F230" t="s">
        <v>1536</v>
      </c>
      <c r="H230" s="381" t="s">
        <v>575</v>
      </c>
    </row>
    <row r="231" spans="1:8" x14ac:dyDescent="0.2">
      <c r="A231" s="381">
        <v>598215</v>
      </c>
      <c r="B231" t="s">
        <v>906</v>
      </c>
      <c r="C231" t="s">
        <v>1541</v>
      </c>
      <c r="D231" t="s">
        <v>907</v>
      </c>
      <c r="E231" t="s">
        <v>907</v>
      </c>
      <c r="F231" t="s">
        <v>1536</v>
      </c>
      <c r="H231" s="381" t="s">
        <v>575</v>
      </c>
    </row>
    <row r="232" spans="1:8" x14ac:dyDescent="0.2">
      <c r="A232" s="381">
        <v>220</v>
      </c>
      <c r="B232" t="s">
        <v>1542</v>
      </c>
      <c r="C232" t="s">
        <v>1543</v>
      </c>
      <c r="D232" t="s">
        <v>908</v>
      </c>
      <c r="E232" t="s">
        <v>908</v>
      </c>
      <c r="F232" t="s">
        <v>1536</v>
      </c>
      <c r="H232" s="381" t="s">
        <v>575</v>
      </c>
    </row>
    <row r="233" spans="1:8" x14ac:dyDescent="0.2">
      <c r="A233" s="381">
        <v>73220</v>
      </c>
      <c r="B233" t="s">
        <v>909</v>
      </c>
      <c r="C233" t="s">
        <v>1544</v>
      </c>
      <c r="D233" t="s">
        <v>910</v>
      </c>
      <c r="E233" t="s">
        <v>910</v>
      </c>
      <c r="F233" t="s">
        <v>1536</v>
      </c>
      <c r="H233" s="381" t="s">
        <v>575</v>
      </c>
    </row>
    <row r="234" spans="1:8" x14ac:dyDescent="0.2">
      <c r="A234" s="381">
        <v>494220</v>
      </c>
      <c r="B234" t="s">
        <v>911</v>
      </c>
      <c r="C234" t="s">
        <v>1545</v>
      </c>
      <c r="D234" t="s">
        <v>912</v>
      </c>
      <c r="E234" t="s">
        <v>912</v>
      </c>
      <c r="F234" t="s">
        <v>1536</v>
      </c>
      <c r="H234" s="381" t="s">
        <v>575</v>
      </c>
    </row>
    <row r="235" spans="1:8" x14ac:dyDescent="0.2">
      <c r="A235" s="381">
        <v>221</v>
      </c>
      <c r="B235" t="s">
        <v>370</v>
      </c>
      <c r="C235" t="s">
        <v>371</v>
      </c>
      <c r="D235" t="s">
        <v>12</v>
      </c>
      <c r="E235" t="s">
        <v>12</v>
      </c>
      <c r="F235" t="s">
        <v>1533</v>
      </c>
      <c r="H235" s="381" t="s">
        <v>575</v>
      </c>
    </row>
    <row r="236" spans="1:8" x14ac:dyDescent="0.2">
      <c r="A236" s="381">
        <v>2221</v>
      </c>
      <c r="B236" t="s">
        <v>372</v>
      </c>
      <c r="C236" t="s">
        <v>373</v>
      </c>
      <c r="D236" t="s">
        <v>786</v>
      </c>
      <c r="E236" t="s">
        <v>724</v>
      </c>
      <c r="F236" t="s">
        <v>1533</v>
      </c>
      <c r="H236" s="381" t="s">
        <v>575</v>
      </c>
    </row>
    <row r="237" spans="1:8" x14ac:dyDescent="0.2">
      <c r="A237" s="381">
        <v>88221</v>
      </c>
      <c r="B237" t="s">
        <v>374</v>
      </c>
      <c r="C237" t="s">
        <v>375</v>
      </c>
      <c r="D237" t="s">
        <v>249</v>
      </c>
      <c r="E237" t="s">
        <v>249</v>
      </c>
      <c r="F237" t="s">
        <v>1533</v>
      </c>
      <c r="H237" s="381" t="s">
        <v>575</v>
      </c>
    </row>
    <row r="238" spans="1:8" x14ac:dyDescent="0.2">
      <c r="A238" s="381">
        <v>72221</v>
      </c>
      <c r="B238" t="s">
        <v>376</v>
      </c>
      <c r="C238" t="s">
        <v>377</v>
      </c>
      <c r="D238" t="s">
        <v>252</v>
      </c>
      <c r="E238" t="s">
        <v>252</v>
      </c>
      <c r="F238" t="s">
        <v>1533</v>
      </c>
      <c r="H238" s="381" t="s">
        <v>575</v>
      </c>
    </row>
    <row r="239" spans="1:8" x14ac:dyDescent="0.2">
      <c r="A239" s="381">
        <v>93221</v>
      </c>
      <c r="B239" t="s">
        <v>378</v>
      </c>
      <c r="C239" t="s">
        <v>379</v>
      </c>
      <c r="D239" t="s">
        <v>255</v>
      </c>
      <c r="E239" t="s">
        <v>255</v>
      </c>
      <c r="F239" t="s">
        <v>1533</v>
      </c>
      <c r="H239" s="381" t="s">
        <v>575</v>
      </c>
    </row>
    <row r="240" spans="1:8" x14ac:dyDescent="0.2">
      <c r="A240" s="381">
        <v>5221</v>
      </c>
      <c r="B240" t="s">
        <v>380</v>
      </c>
      <c r="C240" t="s">
        <v>381</v>
      </c>
      <c r="D240" t="s">
        <v>787</v>
      </c>
      <c r="E240" t="s">
        <v>725</v>
      </c>
      <c r="F240" t="s">
        <v>1533</v>
      </c>
    </row>
    <row r="241" spans="1:8" x14ac:dyDescent="0.2">
      <c r="A241" s="381">
        <v>44221</v>
      </c>
      <c r="B241" t="s">
        <v>382</v>
      </c>
      <c r="C241" t="s">
        <v>383</v>
      </c>
      <c r="D241" t="s">
        <v>807</v>
      </c>
      <c r="E241" t="s">
        <v>744</v>
      </c>
      <c r="F241" t="s">
        <v>1533</v>
      </c>
    </row>
    <row r="242" spans="1:8" x14ac:dyDescent="0.2">
      <c r="A242" s="381">
        <v>73221</v>
      </c>
      <c r="B242" t="s">
        <v>384</v>
      </c>
      <c r="C242" t="s">
        <v>385</v>
      </c>
      <c r="D242" t="s">
        <v>236</v>
      </c>
      <c r="E242" t="s">
        <v>236</v>
      </c>
      <c r="F242" t="s">
        <v>1533</v>
      </c>
    </row>
    <row r="243" spans="1:8" x14ac:dyDescent="0.2">
      <c r="A243" s="381">
        <v>84221</v>
      </c>
      <c r="B243" t="s">
        <v>386</v>
      </c>
      <c r="C243" t="s">
        <v>387</v>
      </c>
      <c r="D243" t="s">
        <v>239</v>
      </c>
      <c r="E243" t="s">
        <v>239</v>
      </c>
      <c r="F243" t="s">
        <v>1533</v>
      </c>
    </row>
    <row r="244" spans="1:8" x14ac:dyDescent="0.2">
      <c r="A244" s="381">
        <v>71221</v>
      </c>
      <c r="B244" t="s">
        <v>388</v>
      </c>
      <c r="C244" t="s">
        <v>389</v>
      </c>
      <c r="D244" t="s">
        <v>242</v>
      </c>
      <c r="E244" t="s">
        <v>242</v>
      </c>
      <c r="F244" t="s">
        <v>1533</v>
      </c>
    </row>
    <row r="245" spans="1:8" x14ac:dyDescent="0.2">
      <c r="A245" s="381">
        <v>8221</v>
      </c>
      <c r="B245" t="s">
        <v>390</v>
      </c>
      <c r="C245" t="s">
        <v>391</v>
      </c>
      <c r="D245" t="s">
        <v>789</v>
      </c>
      <c r="E245" t="s">
        <v>727</v>
      </c>
      <c r="F245" t="s">
        <v>1533</v>
      </c>
    </row>
    <row r="246" spans="1:8" x14ac:dyDescent="0.2">
      <c r="A246" s="381">
        <v>222</v>
      </c>
      <c r="B246" t="s">
        <v>1797</v>
      </c>
      <c r="C246" t="s">
        <v>1798</v>
      </c>
      <c r="D246" t="s">
        <v>15</v>
      </c>
      <c r="E246" t="s">
        <v>15</v>
      </c>
      <c r="G246" t="s">
        <v>1799</v>
      </c>
    </row>
    <row r="247" spans="1:8" x14ac:dyDescent="0.2">
      <c r="A247" s="381">
        <v>41222</v>
      </c>
      <c r="B247" t="s">
        <v>1800</v>
      </c>
      <c r="C247" t="s">
        <v>1801</v>
      </c>
      <c r="D247" t="s">
        <v>1802</v>
      </c>
      <c r="E247" t="s">
        <v>1803</v>
      </c>
      <c r="G247" t="s">
        <v>1799</v>
      </c>
    </row>
    <row r="248" spans="1:8" x14ac:dyDescent="0.2">
      <c r="A248" s="381">
        <v>71222</v>
      </c>
      <c r="B248" t="s">
        <v>1804</v>
      </c>
      <c r="C248" t="s">
        <v>1805</v>
      </c>
      <c r="D248" t="s">
        <v>1779</v>
      </c>
      <c r="E248" t="s">
        <v>1779</v>
      </c>
      <c r="G248" t="s">
        <v>1799</v>
      </c>
    </row>
    <row r="249" spans="1:8" x14ac:dyDescent="0.2">
      <c r="A249" s="381">
        <v>84222</v>
      </c>
      <c r="B249" t="s">
        <v>1806</v>
      </c>
      <c r="C249" t="s">
        <v>1807</v>
      </c>
      <c r="D249" t="s">
        <v>1782</v>
      </c>
      <c r="E249" t="s">
        <v>1782</v>
      </c>
      <c r="G249" t="s">
        <v>1799</v>
      </c>
    </row>
    <row r="250" spans="1:8" x14ac:dyDescent="0.2">
      <c r="A250" s="381">
        <v>73222</v>
      </c>
      <c r="B250" t="s">
        <v>1808</v>
      </c>
      <c r="C250" t="s">
        <v>1809</v>
      </c>
      <c r="D250" t="s">
        <v>280</v>
      </c>
      <c r="E250" t="s">
        <v>280</v>
      </c>
      <c r="G250" t="s">
        <v>1799</v>
      </c>
    </row>
    <row r="251" spans="1:8" x14ac:dyDescent="0.2">
      <c r="A251" s="381">
        <v>6222</v>
      </c>
      <c r="B251" t="s">
        <v>1783</v>
      </c>
      <c r="C251" t="s">
        <v>1810</v>
      </c>
      <c r="D251" t="s">
        <v>1811</v>
      </c>
      <c r="E251" t="s">
        <v>1812</v>
      </c>
      <c r="G251" t="s">
        <v>1799</v>
      </c>
    </row>
    <row r="252" spans="1:8" x14ac:dyDescent="0.2">
      <c r="A252" s="381">
        <v>223</v>
      </c>
      <c r="B252" t="s">
        <v>231</v>
      </c>
      <c r="C252" t="s">
        <v>11</v>
      </c>
      <c r="D252" t="s">
        <v>12</v>
      </c>
      <c r="E252" t="s">
        <v>12</v>
      </c>
      <c r="G252" t="s">
        <v>1813</v>
      </c>
    </row>
    <row r="253" spans="1:8" x14ac:dyDescent="0.2">
      <c r="A253" s="381">
        <v>2223</v>
      </c>
      <c r="B253" t="s">
        <v>232</v>
      </c>
      <c r="C253" t="s">
        <v>1814</v>
      </c>
      <c r="D253" t="s">
        <v>786</v>
      </c>
      <c r="E253" t="s">
        <v>724</v>
      </c>
      <c r="G253" t="s">
        <v>1813</v>
      </c>
      <c r="H253" s="399" t="s">
        <v>1625</v>
      </c>
    </row>
    <row r="254" spans="1:8" x14ac:dyDescent="0.2">
      <c r="A254" s="381">
        <v>73223</v>
      </c>
      <c r="B254" t="s">
        <v>234</v>
      </c>
      <c r="C254" t="s">
        <v>1815</v>
      </c>
      <c r="D254" t="s">
        <v>236</v>
      </c>
      <c r="E254" t="s">
        <v>236</v>
      </c>
      <c r="G254" t="s">
        <v>1813</v>
      </c>
      <c r="H254" s="399" t="s">
        <v>1625</v>
      </c>
    </row>
    <row r="255" spans="1:8" x14ac:dyDescent="0.2">
      <c r="A255" s="381">
        <v>81223</v>
      </c>
      <c r="B255" t="s">
        <v>237</v>
      </c>
      <c r="C255" t="s">
        <v>1816</v>
      </c>
      <c r="D255" t="s">
        <v>239</v>
      </c>
      <c r="E255" t="s">
        <v>239</v>
      </c>
      <c r="G255" t="s">
        <v>1813</v>
      </c>
      <c r="H255" s="399" t="s">
        <v>1625</v>
      </c>
    </row>
    <row r="256" spans="1:8" x14ac:dyDescent="0.2">
      <c r="A256" s="381">
        <v>71223</v>
      </c>
      <c r="B256" t="s">
        <v>240</v>
      </c>
      <c r="C256" t="s">
        <v>1817</v>
      </c>
      <c r="D256" t="s">
        <v>242</v>
      </c>
      <c r="E256" t="s">
        <v>242</v>
      </c>
      <c r="G256" t="s">
        <v>1813</v>
      </c>
      <c r="H256" s="399" t="s">
        <v>1625</v>
      </c>
    </row>
    <row r="257" spans="1:8" x14ac:dyDescent="0.2">
      <c r="A257" s="381">
        <v>5223</v>
      </c>
      <c r="B257" t="s">
        <v>243</v>
      </c>
      <c r="C257" t="s">
        <v>1818</v>
      </c>
      <c r="D257" t="s">
        <v>787</v>
      </c>
      <c r="E257" t="s">
        <v>725</v>
      </c>
      <c r="G257" t="s">
        <v>1813</v>
      </c>
      <c r="H257" s="399" t="s">
        <v>1625</v>
      </c>
    </row>
    <row r="258" spans="1:8" x14ac:dyDescent="0.2">
      <c r="A258" s="381">
        <v>33223</v>
      </c>
      <c r="B258" t="s">
        <v>245</v>
      </c>
      <c r="C258" t="s">
        <v>1819</v>
      </c>
      <c r="D258" t="s">
        <v>788</v>
      </c>
      <c r="E258" t="s">
        <v>726</v>
      </c>
      <c r="G258" t="s">
        <v>1813</v>
      </c>
      <c r="H258" s="399" t="s">
        <v>1625</v>
      </c>
    </row>
    <row r="259" spans="1:8" x14ac:dyDescent="0.2">
      <c r="A259" s="381">
        <v>86223</v>
      </c>
      <c r="B259" t="s">
        <v>247</v>
      </c>
      <c r="C259" t="s">
        <v>1820</v>
      </c>
      <c r="D259" t="s">
        <v>249</v>
      </c>
      <c r="E259" t="s">
        <v>249</v>
      </c>
      <c r="G259" t="s">
        <v>1813</v>
      </c>
      <c r="H259" s="399" t="s">
        <v>1625</v>
      </c>
    </row>
    <row r="260" spans="1:8" x14ac:dyDescent="0.2">
      <c r="A260" s="381">
        <v>72223</v>
      </c>
      <c r="B260" t="s">
        <v>250</v>
      </c>
      <c r="C260" t="s">
        <v>1821</v>
      </c>
      <c r="D260" t="s">
        <v>252</v>
      </c>
      <c r="E260" t="s">
        <v>252</v>
      </c>
      <c r="G260" t="s">
        <v>1813</v>
      </c>
    </row>
    <row r="261" spans="1:8" x14ac:dyDescent="0.2">
      <c r="A261" s="381">
        <v>92223</v>
      </c>
      <c r="B261" t="s">
        <v>253</v>
      </c>
      <c r="C261" t="s">
        <v>1822</v>
      </c>
      <c r="D261" t="s">
        <v>255</v>
      </c>
      <c r="E261" t="s">
        <v>255</v>
      </c>
      <c r="G261" t="s">
        <v>1813</v>
      </c>
    </row>
    <row r="262" spans="1:8" x14ac:dyDescent="0.2">
      <c r="A262" s="381">
        <v>8223</v>
      </c>
      <c r="B262" t="s">
        <v>256</v>
      </c>
      <c r="C262" t="s">
        <v>1823</v>
      </c>
      <c r="D262" t="s">
        <v>789</v>
      </c>
      <c r="E262" t="s">
        <v>727</v>
      </c>
      <c r="G262" t="s">
        <v>1813</v>
      </c>
    </row>
    <row r="263" spans="1:8" x14ac:dyDescent="0.2">
      <c r="A263" s="381">
        <v>224</v>
      </c>
      <c r="B263" t="s">
        <v>231</v>
      </c>
      <c r="C263" t="s">
        <v>11</v>
      </c>
      <c r="D263" t="s">
        <v>12</v>
      </c>
      <c r="E263" t="s">
        <v>12</v>
      </c>
      <c r="G263" t="s">
        <v>1824</v>
      </c>
      <c r="H263" s="399" t="s">
        <v>1625</v>
      </c>
    </row>
    <row r="264" spans="1:8" x14ac:dyDescent="0.2">
      <c r="A264" s="381">
        <v>2224</v>
      </c>
      <c r="B264" t="s">
        <v>232</v>
      </c>
      <c r="C264" t="s">
        <v>1825</v>
      </c>
      <c r="D264" t="s">
        <v>786</v>
      </c>
      <c r="E264" t="s">
        <v>724</v>
      </c>
      <c r="G264" t="s">
        <v>1824</v>
      </c>
    </row>
    <row r="265" spans="1:8" x14ac:dyDescent="0.2">
      <c r="A265" s="381">
        <v>73224</v>
      </c>
      <c r="B265" t="s">
        <v>234</v>
      </c>
      <c r="C265" t="s">
        <v>1826</v>
      </c>
      <c r="D265" t="s">
        <v>236</v>
      </c>
      <c r="E265" t="s">
        <v>236</v>
      </c>
      <c r="G265" t="s">
        <v>1824</v>
      </c>
    </row>
    <row r="266" spans="1:8" x14ac:dyDescent="0.2">
      <c r="A266" s="381">
        <v>81224</v>
      </c>
      <c r="B266" t="s">
        <v>237</v>
      </c>
      <c r="C266" t="s">
        <v>1827</v>
      </c>
      <c r="D266" t="s">
        <v>239</v>
      </c>
      <c r="E266" t="s">
        <v>239</v>
      </c>
      <c r="G266" t="s">
        <v>1824</v>
      </c>
    </row>
    <row r="267" spans="1:8" x14ac:dyDescent="0.2">
      <c r="A267" s="381">
        <v>71224</v>
      </c>
      <c r="B267" t="s">
        <v>240</v>
      </c>
      <c r="C267" t="s">
        <v>1828</v>
      </c>
      <c r="D267" t="s">
        <v>242</v>
      </c>
      <c r="E267" t="s">
        <v>242</v>
      </c>
      <c r="G267" t="s">
        <v>1824</v>
      </c>
    </row>
    <row r="268" spans="1:8" x14ac:dyDescent="0.2">
      <c r="A268" s="381">
        <v>5224</v>
      </c>
      <c r="B268" t="s">
        <v>243</v>
      </c>
      <c r="C268" t="s">
        <v>1829</v>
      </c>
      <c r="D268" t="s">
        <v>787</v>
      </c>
      <c r="E268" t="s">
        <v>725</v>
      </c>
      <c r="G268" t="s">
        <v>1824</v>
      </c>
    </row>
    <row r="269" spans="1:8" x14ac:dyDescent="0.2">
      <c r="A269" s="381">
        <v>425224</v>
      </c>
      <c r="B269" t="s">
        <v>1830</v>
      </c>
      <c r="C269" t="s">
        <v>1831</v>
      </c>
      <c r="D269" t="s">
        <v>807</v>
      </c>
      <c r="E269" t="s">
        <v>744</v>
      </c>
      <c r="G269" t="s">
        <v>1824</v>
      </c>
    </row>
    <row r="270" spans="1:8" x14ac:dyDescent="0.2">
      <c r="A270" s="381">
        <v>86224</v>
      </c>
      <c r="B270" t="s">
        <v>247</v>
      </c>
      <c r="C270" t="s">
        <v>1832</v>
      </c>
      <c r="D270" t="s">
        <v>249</v>
      </c>
      <c r="E270" t="s">
        <v>249</v>
      </c>
      <c r="G270" t="s">
        <v>1824</v>
      </c>
    </row>
    <row r="271" spans="1:8" x14ac:dyDescent="0.2">
      <c r="A271" s="381">
        <v>72224</v>
      </c>
      <c r="B271" t="s">
        <v>250</v>
      </c>
      <c r="C271" t="s">
        <v>1833</v>
      </c>
      <c r="D271" t="s">
        <v>252</v>
      </c>
      <c r="E271" t="s">
        <v>252</v>
      </c>
      <c r="G271" t="s">
        <v>1824</v>
      </c>
    </row>
    <row r="272" spans="1:8" x14ac:dyDescent="0.2">
      <c r="A272" s="381">
        <v>92224</v>
      </c>
      <c r="B272" t="s">
        <v>253</v>
      </c>
      <c r="C272" t="s">
        <v>1834</v>
      </c>
      <c r="D272" t="s">
        <v>255</v>
      </c>
      <c r="E272" t="s">
        <v>255</v>
      </c>
      <c r="G272" t="s">
        <v>1824</v>
      </c>
    </row>
    <row r="273" spans="1:8" x14ac:dyDescent="0.2">
      <c r="A273" s="381">
        <v>8224</v>
      </c>
      <c r="B273" t="s">
        <v>256</v>
      </c>
      <c r="C273" t="s">
        <v>1835</v>
      </c>
      <c r="D273" t="s">
        <v>789</v>
      </c>
      <c r="E273" t="s">
        <v>727</v>
      </c>
      <c r="G273" t="s">
        <v>1824</v>
      </c>
    </row>
    <row r="274" spans="1:8" x14ac:dyDescent="0.2">
      <c r="A274" s="381">
        <v>225</v>
      </c>
      <c r="B274" t="s">
        <v>231</v>
      </c>
      <c r="C274" t="s">
        <v>1836</v>
      </c>
      <c r="D274" t="s">
        <v>12</v>
      </c>
      <c r="E274" t="s">
        <v>12</v>
      </c>
      <c r="G274" t="s">
        <v>1837</v>
      </c>
    </row>
    <row r="275" spans="1:8" x14ac:dyDescent="0.2">
      <c r="A275" s="381">
        <v>2225</v>
      </c>
      <c r="B275" t="s">
        <v>232</v>
      </c>
      <c r="C275" t="s">
        <v>1838</v>
      </c>
      <c r="D275" t="s">
        <v>786</v>
      </c>
      <c r="E275" t="s">
        <v>724</v>
      </c>
      <c r="G275" t="s">
        <v>1837</v>
      </c>
      <c r="H275" s="399" t="s">
        <v>1625</v>
      </c>
    </row>
    <row r="276" spans="1:8" x14ac:dyDescent="0.2">
      <c r="A276" s="381">
        <v>73225</v>
      </c>
      <c r="B276" t="s">
        <v>234</v>
      </c>
      <c r="C276" t="s">
        <v>1839</v>
      </c>
      <c r="D276" t="s">
        <v>236</v>
      </c>
      <c r="E276" t="s">
        <v>236</v>
      </c>
      <c r="G276" t="s">
        <v>1837</v>
      </c>
      <c r="H276" s="399" t="s">
        <v>1625</v>
      </c>
    </row>
    <row r="277" spans="1:8" x14ac:dyDescent="0.2">
      <c r="A277" s="381">
        <v>81225</v>
      </c>
      <c r="B277" t="s">
        <v>237</v>
      </c>
      <c r="C277" t="s">
        <v>1840</v>
      </c>
      <c r="D277" t="s">
        <v>239</v>
      </c>
      <c r="E277" t="s">
        <v>239</v>
      </c>
      <c r="G277" t="s">
        <v>1837</v>
      </c>
      <c r="H277" s="399" t="s">
        <v>1625</v>
      </c>
    </row>
    <row r="278" spans="1:8" x14ac:dyDescent="0.2">
      <c r="A278" s="381">
        <v>71225</v>
      </c>
      <c r="B278" t="s">
        <v>240</v>
      </c>
      <c r="C278" t="s">
        <v>1841</v>
      </c>
      <c r="D278" t="s">
        <v>242</v>
      </c>
      <c r="E278" t="s">
        <v>242</v>
      </c>
      <c r="G278" t="s">
        <v>1837</v>
      </c>
      <c r="H278" s="399" t="s">
        <v>1625</v>
      </c>
    </row>
    <row r="279" spans="1:8" x14ac:dyDescent="0.2">
      <c r="A279" s="381">
        <v>5225</v>
      </c>
      <c r="B279" t="s">
        <v>243</v>
      </c>
      <c r="C279" t="s">
        <v>1842</v>
      </c>
      <c r="D279" t="s">
        <v>787</v>
      </c>
      <c r="E279" t="s">
        <v>725</v>
      </c>
      <c r="G279" t="s">
        <v>1837</v>
      </c>
      <c r="H279" s="399" t="s">
        <v>1625</v>
      </c>
    </row>
    <row r="280" spans="1:8" x14ac:dyDescent="0.2">
      <c r="A280" s="381">
        <v>426225</v>
      </c>
      <c r="B280" t="s">
        <v>1843</v>
      </c>
      <c r="C280" t="s">
        <v>1844</v>
      </c>
      <c r="D280" t="s">
        <v>1845</v>
      </c>
      <c r="E280" t="s">
        <v>1846</v>
      </c>
      <c r="G280" t="s">
        <v>1837</v>
      </c>
    </row>
    <row r="281" spans="1:8" x14ac:dyDescent="0.2">
      <c r="A281" s="381">
        <v>86225</v>
      </c>
      <c r="B281" t="s">
        <v>247</v>
      </c>
      <c r="C281" t="s">
        <v>1847</v>
      </c>
      <c r="D281" t="s">
        <v>249</v>
      </c>
      <c r="E281" t="s">
        <v>249</v>
      </c>
      <c r="G281" t="s">
        <v>1837</v>
      </c>
    </row>
    <row r="282" spans="1:8" x14ac:dyDescent="0.2">
      <c r="A282" s="381">
        <v>72225</v>
      </c>
      <c r="B282" t="s">
        <v>250</v>
      </c>
      <c r="C282" t="s">
        <v>1848</v>
      </c>
      <c r="D282" t="s">
        <v>252</v>
      </c>
      <c r="E282" t="s">
        <v>252</v>
      </c>
      <c r="G282" t="s">
        <v>1837</v>
      </c>
    </row>
    <row r="283" spans="1:8" x14ac:dyDescent="0.2">
      <c r="A283" s="381">
        <v>92225</v>
      </c>
      <c r="B283" t="s">
        <v>253</v>
      </c>
      <c r="C283" t="s">
        <v>1849</v>
      </c>
      <c r="D283" t="s">
        <v>255</v>
      </c>
      <c r="E283" t="s">
        <v>255</v>
      </c>
      <c r="G283" t="s">
        <v>1837</v>
      </c>
    </row>
    <row r="284" spans="1:8" x14ac:dyDescent="0.2">
      <c r="A284" s="381">
        <v>8225</v>
      </c>
      <c r="B284" t="s">
        <v>256</v>
      </c>
      <c r="C284" t="s">
        <v>1850</v>
      </c>
      <c r="D284" t="s">
        <v>789</v>
      </c>
      <c r="E284" t="s">
        <v>727</v>
      </c>
      <c r="G284" t="s">
        <v>1837</v>
      </c>
    </row>
    <row r="285" spans="1:8" x14ac:dyDescent="0.2">
      <c r="A285" s="381">
        <v>247</v>
      </c>
      <c r="B285" t="s">
        <v>258</v>
      </c>
      <c r="C285" t="s">
        <v>1851</v>
      </c>
      <c r="D285" t="s">
        <v>14</v>
      </c>
      <c r="E285" t="s">
        <v>14</v>
      </c>
      <c r="G285" t="s">
        <v>1852</v>
      </c>
    </row>
    <row r="286" spans="1:8" x14ac:dyDescent="0.2">
      <c r="A286" s="381">
        <v>44247</v>
      </c>
      <c r="B286" t="s">
        <v>259</v>
      </c>
      <c r="C286" t="s">
        <v>1853</v>
      </c>
      <c r="D286" t="s">
        <v>790</v>
      </c>
      <c r="E286" t="s">
        <v>728</v>
      </c>
      <c r="G286" t="s">
        <v>1852</v>
      </c>
    </row>
    <row r="287" spans="1:8" x14ac:dyDescent="0.2">
      <c r="A287" s="381">
        <v>71247</v>
      </c>
      <c r="B287" t="s">
        <v>261</v>
      </c>
      <c r="C287" t="s">
        <v>1854</v>
      </c>
      <c r="D287" t="s">
        <v>263</v>
      </c>
      <c r="E287" t="s">
        <v>263</v>
      </c>
      <c r="G287" t="s">
        <v>1852</v>
      </c>
    </row>
    <row r="288" spans="1:8" x14ac:dyDescent="0.2">
      <c r="A288" s="381">
        <v>84247</v>
      </c>
      <c r="B288" t="s">
        <v>264</v>
      </c>
      <c r="C288" t="s">
        <v>1855</v>
      </c>
      <c r="D288" t="s">
        <v>266</v>
      </c>
      <c r="E288" t="s">
        <v>266</v>
      </c>
      <c r="G288" t="s">
        <v>1852</v>
      </c>
    </row>
    <row r="289" spans="1:7" x14ac:dyDescent="0.2">
      <c r="A289" s="381">
        <v>3247</v>
      </c>
      <c r="B289" t="s">
        <v>267</v>
      </c>
      <c r="C289" t="s">
        <v>1856</v>
      </c>
      <c r="D289" t="s">
        <v>791</v>
      </c>
      <c r="E289" t="s">
        <v>729</v>
      </c>
      <c r="G289" t="s">
        <v>1852</v>
      </c>
    </row>
    <row r="290" spans="1:7" x14ac:dyDescent="0.2">
      <c r="A290" s="381">
        <v>73247</v>
      </c>
      <c r="B290" t="s">
        <v>269</v>
      </c>
      <c r="C290" t="s">
        <v>1857</v>
      </c>
      <c r="D290" t="s">
        <v>271</v>
      </c>
      <c r="E290" t="s">
        <v>271</v>
      </c>
      <c r="G290" t="s">
        <v>1852</v>
      </c>
    </row>
    <row r="291" spans="1:7" x14ac:dyDescent="0.2">
      <c r="A291" s="381">
        <v>93247</v>
      </c>
      <c r="B291" t="s">
        <v>272</v>
      </c>
      <c r="C291" t="s">
        <v>1858</v>
      </c>
      <c r="D291" t="s">
        <v>274</v>
      </c>
      <c r="E291" t="s">
        <v>274</v>
      </c>
      <c r="G291" t="s">
        <v>1852</v>
      </c>
    </row>
    <row r="292" spans="1:7" x14ac:dyDescent="0.2">
      <c r="A292" s="381">
        <v>6247</v>
      </c>
      <c r="B292" t="s">
        <v>275</v>
      </c>
      <c r="C292" t="s">
        <v>1859</v>
      </c>
      <c r="D292" t="s">
        <v>792</v>
      </c>
      <c r="E292" t="s">
        <v>730</v>
      </c>
      <c r="G292" t="s">
        <v>1852</v>
      </c>
    </row>
    <row r="293" spans="1:7" x14ac:dyDescent="0.2">
      <c r="A293" s="381">
        <v>248</v>
      </c>
      <c r="B293" t="s">
        <v>258</v>
      </c>
      <c r="C293" t="s">
        <v>1860</v>
      </c>
      <c r="D293" t="s">
        <v>14</v>
      </c>
      <c r="E293" t="s">
        <v>14</v>
      </c>
      <c r="G293" t="s">
        <v>1861</v>
      </c>
    </row>
    <row r="294" spans="1:7" x14ac:dyDescent="0.2">
      <c r="A294" s="381">
        <v>41248</v>
      </c>
      <c r="B294" t="s">
        <v>1862</v>
      </c>
      <c r="C294" t="s">
        <v>1863</v>
      </c>
      <c r="D294" t="s">
        <v>1864</v>
      </c>
      <c r="E294" t="s">
        <v>1865</v>
      </c>
      <c r="G294" t="s">
        <v>1861</v>
      </c>
    </row>
    <row r="295" spans="1:7" x14ac:dyDescent="0.2">
      <c r="A295" s="381">
        <v>71248</v>
      </c>
      <c r="B295" t="s">
        <v>261</v>
      </c>
      <c r="C295" t="s">
        <v>1866</v>
      </c>
      <c r="D295" t="s">
        <v>263</v>
      </c>
      <c r="E295" t="s">
        <v>263</v>
      </c>
      <c r="G295" t="s">
        <v>1861</v>
      </c>
    </row>
    <row r="296" spans="1:7" x14ac:dyDescent="0.2">
      <c r="A296" s="381">
        <v>83248</v>
      </c>
      <c r="B296" t="s">
        <v>264</v>
      </c>
      <c r="C296" t="s">
        <v>1867</v>
      </c>
      <c r="D296" t="s">
        <v>266</v>
      </c>
      <c r="E296" t="s">
        <v>266</v>
      </c>
      <c r="G296" t="s">
        <v>1861</v>
      </c>
    </row>
    <row r="297" spans="1:7" x14ac:dyDescent="0.2">
      <c r="A297" s="381">
        <v>3248</v>
      </c>
      <c r="B297" t="s">
        <v>267</v>
      </c>
      <c r="C297" t="s">
        <v>1868</v>
      </c>
      <c r="D297" t="s">
        <v>791</v>
      </c>
      <c r="E297" t="s">
        <v>729</v>
      </c>
      <c r="G297" t="s">
        <v>1861</v>
      </c>
    </row>
    <row r="298" spans="1:7" x14ac:dyDescent="0.2">
      <c r="A298" s="381">
        <v>73248</v>
      </c>
      <c r="B298" t="s">
        <v>269</v>
      </c>
      <c r="C298" t="s">
        <v>1869</v>
      </c>
      <c r="D298" t="s">
        <v>271</v>
      </c>
      <c r="E298" t="s">
        <v>271</v>
      </c>
      <c r="G298" t="s">
        <v>1861</v>
      </c>
    </row>
    <row r="299" spans="1:7" x14ac:dyDescent="0.2">
      <c r="A299" s="381">
        <v>93248</v>
      </c>
      <c r="B299" t="s">
        <v>272</v>
      </c>
      <c r="C299" t="s">
        <v>1870</v>
      </c>
      <c r="D299" t="s">
        <v>274</v>
      </c>
      <c r="E299" t="s">
        <v>274</v>
      </c>
      <c r="G299" t="s">
        <v>1861</v>
      </c>
    </row>
    <row r="300" spans="1:7" x14ac:dyDescent="0.2">
      <c r="A300" s="381">
        <v>6248</v>
      </c>
      <c r="B300" t="s">
        <v>275</v>
      </c>
      <c r="C300" t="s">
        <v>1871</v>
      </c>
      <c r="D300" t="s">
        <v>792</v>
      </c>
      <c r="E300" t="s">
        <v>730</v>
      </c>
      <c r="G300" t="s">
        <v>1861</v>
      </c>
    </row>
    <row r="301" spans="1:7" x14ac:dyDescent="0.2">
      <c r="A301" s="381">
        <v>300</v>
      </c>
      <c r="B301" t="s">
        <v>133</v>
      </c>
      <c r="C301" t="s">
        <v>133</v>
      </c>
      <c r="D301" t="s">
        <v>133</v>
      </c>
      <c r="E301" t="s">
        <v>133</v>
      </c>
    </row>
    <row r="302" spans="1:7" x14ac:dyDescent="0.2">
      <c r="A302" s="381">
        <v>301</v>
      </c>
      <c r="B302" t="s">
        <v>1546</v>
      </c>
      <c r="C302" t="s">
        <v>1872</v>
      </c>
      <c r="D302" t="s">
        <v>1546</v>
      </c>
      <c r="E302" t="s">
        <v>1547</v>
      </c>
      <c r="F302" t="s">
        <v>1873</v>
      </c>
    </row>
    <row r="303" spans="1:7" x14ac:dyDescent="0.2">
      <c r="A303" s="381">
        <v>302</v>
      </c>
      <c r="B303" t="s">
        <v>133</v>
      </c>
      <c r="C303" t="s">
        <v>133</v>
      </c>
      <c r="D303" t="s">
        <v>133</v>
      </c>
      <c r="E303" t="s">
        <v>133</v>
      </c>
    </row>
    <row r="304" spans="1:7" x14ac:dyDescent="0.2">
      <c r="A304" s="381">
        <v>303</v>
      </c>
      <c r="B304" t="s">
        <v>133</v>
      </c>
      <c r="C304" t="s">
        <v>133</v>
      </c>
      <c r="D304" t="s">
        <v>133</v>
      </c>
      <c r="E304" t="s">
        <v>133</v>
      </c>
    </row>
    <row r="305" spans="1:6" x14ac:dyDescent="0.2">
      <c r="A305" s="381">
        <v>304</v>
      </c>
      <c r="B305" t="s">
        <v>1874</v>
      </c>
      <c r="C305" t="s">
        <v>1875</v>
      </c>
      <c r="D305" t="s">
        <v>1874</v>
      </c>
      <c r="E305" t="s">
        <v>1876</v>
      </c>
      <c r="F305" t="s">
        <v>1873</v>
      </c>
    </row>
    <row r="306" spans="1:6" x14ac:dyDescent="0.2">
      <c r="A306" s="381">
        <v>305</v>
      </c>
      <c r="B306" t="s">
        <v>1877</v>
      </c>
      <c r="C306" t="s">
        <v>1878</v>
      </c>
      <c r="D306" t="s">
        <v>1877</v>
      </c>
      <c r="E306" t="s">
        <v>1879</v>
      </c>
    </row>
    <row r="307" spans="1:6" x14ac:dyDescent="0.2">
      <c r="A307" s="381">
        <v>306</v>
      </c>
      <c r="B307" t="s">
        <v>133</v>
      </c>
      <c r="C307" t="s">
        <v>133</v>
      </c>
      <c r="D307" t="s">
        <v>133</v>
      </c>
      <c r="E307" t="s">
        <v>133</v>
      </c>
    </row>
    <row r="308" spans="1:6" x14ac:dyDescent="0.2">
      <c r="A308" s="381">
        <v>307</v>
      </c>
      <c r="B308" t="s">
        <v>133</v>
      </c>
      <c r="C308" t="s">
        <v>133</v>
      </c>
      <c r="D308" t="s">
        <v>133</v>
      </c>
      <c r="E308" t="s">
        <v>133</v>
      </c>
    </row>
    <row r="309" spans="1:6" x14ac:dyDescent="0.2">
      <c r="A309" s="381">
        <v>308</v>
      </c>
      <c r="B309" t="s">
        <v>133</v>
      </c>
      <c r="C309" t="s">
        <v>133</v>
      </c>
      <c r="D309" t="s">
        <v>133</v>
      </c>
      <c r="E309" t="s">
        <v>133</v>
      </c>
    </row>
    <row r="310" spans="1:6" x14ac:dyDescent="0.2">
      <c r="A310" s="381">
        <v>309</v>
      </c>
      <c r="B310" t="s">
        <v>133</v>
      </c>
      <c r="C310" t="s">
        <v>133</v>
      </c>
      <c r="D310" t="s">
        <v>133</v>
      </c>
      <c r="E310" t="s">
        <v>133</v>
      </c>
    </row>
    <row r="311" spans="1:6" x14ac:dyDescent="0.2">
      <c r="A311" s="381">
        <v>310</v>
      </c>
      <c r="B311" t="s">
        <v>133</v>
      </c>
      <c r="C311" t="s">
        <v>133</v>
      </c>
      <c r="D311" t="s">
        <v>133</v>
      </c>
      <c r="E311" t="s">
        <v>133</v>
      </c>
    </row>
    <row r="312" spans="1:6" x14ac:dyDescent="0.2">
      <c r="A312" s="381">
        <v>311</v>
      </c>
      <c r="B312" t="s">
        <v>105</v>
      </c>
      <c r="C312" t="s">
        <v>1880</v>
      </c>
      <c r="D312" t="s">
        <v>105</v>
      </c>
      <c r="E312" t="s">
        <v>106</v>
      </c>
      <c r="F312" t="s">
        <v>1873</v>
      </c>
    </row>
    <row r="313" spans="1:6" x14ac:dyDescent="0.2">
      <c r="A313" s="381">
        <v>312</v>
      </c>
      <c r="B313" t="s">
        <v>1480</v>
      </c>
      <c r="C313" t="s">
        <v>1881</v>
      </c>
      <c r="D313" t="s">
        <v>1481</v>
      </c>
      <c r="E313" t="s">
        <v>1482</v>
      </c>
      <c r="F313" t="s">
        <v>1882</v>
      </c>
    </row>
    <row r="314" spans="1:6" x14ac:dyDescent="0.2">
      <c r="A314" s="381">
        <v>313</v>
      </c>
      <c r="B314" t="s">
        <v>1508</v>
      </c>
      <c r="C314" t="s">
        <v>1883</v>
      </c>
      <c r="D314" t="s">
        <v>1472</v>
      </c>
      <c r="E314" t="s">
        <v>1473</v>
      </c>
      <c r="F314" t="s">
        <v>1884</v>
      </c>
    </row>
    <row r="315" spans="1:6" x14ac:dyDescent="0.2">
      <c r="A315" s="381">
        <v>314</v>
      </c>
      <c r="B315" t="s">
        <v>133</v>
      </c>
      <c r="C315" t="s">
        <v>133</v>
      </c>
      <c r="D315" t="s">
        <v>133</v>
      </c>
      <c r="E315" t="s">
        <v>133</v>
      </c>
    </row>
    <row r="316" spans="1:6" x14ac:dyDescent="0.2">
      <c r="A316" s="381">
        <v>315</v>
      </c>
      <c r="B316" t="s">
        <v>133</v>
      </c>
      <c r="C316" t="s">
        <v>133</v>
      </c>
      <c r="D316" t="s">
        <v>133</v>
      </c>
      <c r="E316" t="s">
        <v>133</v>
      </c>
    </row>
    <row r="317" spans="1:6" x14ac:dyDescent="0.2">
      <c r="A317" s="381">
        <v>316</v>
      </c>
      <c r="B317" t="s">
        <v>133</v>
      </c>
      <c r="C317" t="s">
        <v>133</v>
      </c>
      <c r="D317" t="s">
        <v>133</v>
      </c>
      <c r="E317" t="s">
        <v>133</v>
      </c>
    </row>
    <row r="318" spans="1:6" x14ac:dyDescent="0.2">
      <c r="A318" s="381">
        <v>317</v>
      </c>
      <c r="B318" t="s">
        <v>133</v>
      </c>
      <c r="C318" t="s">
        <v>133</v>
      </c>
      <c r="D318" t="s">
        <v>133</v>
      </c>
      <c r="E318" t="s">
        <v>133</v>
      </c>
    </row>
    <row r="319" spans="1:6" x14ac:dyDescent="0.2">
      <c r="A319" s="381">
        <v>318</v>
      </c>
      <c r="B319" t="s">
        <v>133</v>
      </c>
      <c r="C319" t="s">
        <v>133</v>
      </c>
      <c r="D319" t="s">
        <v>133</v>
      </c>
      <c r="E319" t="s">
        <v>133</v>
      </c>
    </row>
    <row r="320" spans="1:6" x14ac:dyDescent="0.2">
      <c r="A320" s="381">
        <v>319</v>
      </c>
      <c r="B320" t="s">
        <v>133</v>
      </c>
      <c r="C320" t="s">
        <v>133</v>
      </c>
      <c r="D320" t="s">
        <v>133</v>
      </c>
      <c r="E320" t="s">
        <v>133</v>
      </c>
    </row>
    <row r="321" spans="1:6" x14ac:dyDescent="0.2">
      <c r="A321" s="381">
        <v>320</v>
      </c>
      <c r="B321" t="s">
        <v>133</v>
      </c>
      <c r="C321" t="s">
        <v>133</v>
      </c>
      <c r="D321" t="s">
        <v>133</v>
      </c>
      <c r="E321" t="s">
        <v>133</v>
      </c>
    </row>
    <row r="322" spans="1:6" x14ac:dyDescent="0.2">
      <c r="A322" s="381">
        <v>321</v>
      </c>
      <c r="B322" t="s">
        <v>133</v>
      </c>
      <c r="C322" t="s">
        <v>133</v>
      </c>
      <c r="D322" t="s">
        <v>133</v>
      </c>
      <c r="E322" t="s">
        <v>133</v>
      </c>
    </row>
    <row r="323" spans="1:6" x14ac:dyDescent="0.2">
      <c r="A323" s="381">
        <v>322</v>
      </c>
      <c r="B323" t="s">
        <v>133</v>
      </c>
      <c r="C323" t="s">
        <v>133</v>
      </c>
      <c r="D323" t="s">
        <v>133</v>
      </c>
      <c r="E323" t="s">
        <v>133</v>
      </c>
    </row>
    <row r="324" spans="1:6" x14ac:dyDescent="0.2">
      <c r="A324" s="381">
        <v>323</v>
      </c>
      <c r="B324" t="s">
        <v>133</v>
      </c>
      <c r="C324" t="s">
        <v>133</v>
      </c>
      <c r="D324" t="s">
        <v>133</v>
      </c>
      <c r="E324" t="s">
        <v>133</v>
      </c>
    </row>
    <row r="325" spans="1:6" x14ac:dyDescent="0.2">
      <c r="A325" s="381">
        <v>324</v>
      </c>
      <c r="B325" t="s">
        <v>133</v>
      </c>
      <c r="C325" t="s">
        <v>133</v>
      </c>
      <c r="D325" t="s">
        <v>133</v>
      </c>
      <c r="E325" t="s">
        <v>133</v>
      </c>
    </row>
    <row r="326" spans="1:6" x14ac:dyDescent="0.2">
      <c r="A326" s="381">
        <v>325</v>
      </c>
      <c r="B326" t="s">
        <v>133</v>
      </c>
      <c r="C326" t="s">
        <v>133</v>
      </c>
      <c r="D326" t="s">
        <v>133</v>
      </c>
      <c r="E326" t="s">
        <v>133</v>
      </c>
    </row>
    <row r="327" spans="1:6" x14ac:dyDescent="0.2">
      <c r="A327" s="381">
        <v>326</v>
      </c>
      <c r="B327" t="s">
        <v>133</v>
      </c>
      <c r="C327" t="s">
        <v>133</v>
      </c>
      <c r="D327" t="s">
        <v>133</v>
      </c>
      <c r="E327" t="s">
        <v>133</v>
      </c>
    </row>
    <row r="328" spans="1:6" x14ac:dyDescent="0.2">
      <c r="A328" s="381">
        <v>327</v>
      </c>
      <c r="B328" t="s">
        <v>133</v>
      </c>
      <c r="C328" t="s">
        <v>133</v>
      </c>
      <c r="D328" t="s">
        <v>133</v>
      </c>
      <c r="E328" t="s">
        <v>133</v>
      </c>
    </row>
    <row r="329" spans="1:6" x14ac:dyDescent="0.2">
      <c r="A329" s="381">
        <v>328</v>
      </c>
      <c r="B329" t="s">
        <v>133</v>
      </c>
      <c r="C329" t="s">
        <v>133</v>
      </c>
      <c r="D329" t="s">
        <v>133</v>
      </c>
      <c r="E329" t="s">
        <v>133</v>
      </c>
    </row>
    <row r="330" spans="1:6" x14ac:dyDescent="0.2">
      <c r="A330" s="381">
        <v>329</v>
      </c>
      <c r="B330" t="s">
        <v>133</v>
      </c>
      <c r="C330" t="s">
        <v>133</v>
      </c>
      <c r="D330" t="s">
        <v>133</v>
      </c>
      <c r="E330" t="s">
        <v>133</v>
      </c>
    </row>
    <row r="331" spans="1:6" x14ac:dyDescent="0.2">
      <c r="A331" s="381">
        <v>330</v>
      </c>
      <c r="B331" t="s">
        <v>133</v>
      </c>
      <c r="C331" t="s">
        <v>133</v>
      </c>
      <c r="D331" t="s">
        <v>133</v>
      </c>
      <c r="E331" t="s">
        <v>133</v>
      </c>
    </row>
    <row r="332" spans="1:6" x14ac:dyDescent="0.2">
      <c r="A332" s="381">
        <v>331</v>
      </c>
      <c r="B332" t="s">
        <v>133</v>
      </c>
      <c r="C332" t="s">
        <v>133</v>
      </c>
      <c r="D332" t="s">
        <v>133</v>
      </c>
      <c r="E332" t="s">
        <v>133</v>
      </c>
    </row>
    <row r="333" spans="1:6" x14ac:dyDescent="0.2">
      <c r="A333" s="381">
        <v>332</v>
      </c>
      <c r="B333" t="s">
        <v>1885</v>
      </c>
      <c r="C333" t="s">
        <v>1886</v>
      </c>
      <c r="D333" t="s">
        <v>1885</v>
      </c>
      <c r="E333" t="s">
        <v>1887</v>
      </c>
    </row>
    <row r="334" spans="1:6" x14ac:dyDescent="0.2">
      <c r="A334" s="381">
        <v>333</v>
      </c>
      <c r="B334" t="s">
        <v>133</v>
      </c>
      <c r="C334" t="s">
        <v>133</v>
      </c>
      <c r="D334" t="s">
        <v>133</v>
      </c>
      <c r="E334" t="s">
        <v>133</v>
      </c>
    </row>
    <row r="335" spans="1:6" x14ac:dyDescent="0.2">
      <c r="A335" s="381">
        <v>334</v>
      </c>
      <c r="B335" t="s">
        <v>1888</v>
      </c>
      <c r="C335" t="s">
        <v>1889</v>
      </c>
      <c r="D335" t="s">
        <v>1888</v>
      </c>
      <c r="E335" t="s">
        <v>1890</v>
      </c>
      <c r="F335" t="s">
        <v>1873</v>
      </c>
    </row>
    <row r="336" spans="1:6" x14ac:dyDescent="0.2">
      <c r="A336" s="381">
        <v>335</v>
      </c>
      <c r="B336" t="s">
        <v>1891</v>
      </c>
      <c r="C336" t="s">
        <v>1892</v>
      </c>
      <c r="D336" t="s">
        <v>1891</v>
      </c>
      <c r="E336" t="s">
        <v>1893</v>
      </c>
    </row>
    <row r="337" spans="1:5" x14ac:dyDescent="0.2">
      <c r="A337" s="381">
        <v>336</v>
      </c>
      <c r="B337" t="s">
        <v>133</v>
      </c>
      <c r="C337" t="s">
        <v>133</v>
      </c>
      <c r="D337" t="s">
        <v>133</v>
      </c>
      <c r="E337" t="s">
        <v>133</v>
      </c>
    </row>
    <row r="338" spans="1:5" x14ac:dyDescent="0.2">
      <c r="A338" s="381">
        <v>337</v>
      </c>
      <c r="B338" t="s">
        <v>133</v>
      </c>
      <c r="C338" t="s">
        <v>133</v>
      </c>
      <c r="D338" t="s">
        <v>133</v>
      </c>
      <c r="E338" t="s">
        <v>133</v>
      </c>
    </row>
    <row r="339" spans="1:5" x14ac:dyDescent="0.2">
      <c r="A339" s="381">
        <v>338</v>
      </c>
      <c r="B339" t="s">
        <v>133</v>
      </c>
      <c r="C339" t="s">
        <v>133</v>
      </c>
      <c r="D339" t="s">
        <v>133</v>
      </c>
      <c r="E339" t="s">
        <v>133</v>
      </c>
    </row>
    <row r="340" spans="1:5" x14ac:dyDescent="0.2">
      <c r="A340" s="381">
        <v>339</v>
      </c>
      <c r="B340" t="s">
        <v>133</v>
      </c>
      <c r="C340" t="s">
        <v>133</v>
      </c>
      <c r="D340" t="s">
        <v>133</v>
      </c>
      <c r="E340" t="s">
        <v>133</v>
      </c>
    </row>
    <row r="341" spans="1:5" x14ac:dyDescent="0.2">
      <c r="A341" s="381">
        <v>340</v>
      </c>
      <c r="B341" t="s">
        <v>133</v>
      </c>
      <c r="C341" t="s">
        <v>133</v>
      </c>
      <c r="D341" t="s">
        <v>133</v>
      </c>
      <c r="E341" t="s">
        <v>133</v>
      </c>
    </row>
    <row r="342" spans="1:5" x14ac:dyDescent="0.2">
      <c r="A342" s="381">
        <v>341</v>
      </c>
      <c r="B342" t="s">
        <v>133</v>
      </c>
      <c r="C342" t="s">
        <v>133</v>
      </c>
      <c r="D342" t="s">
        <v>133</v>
      </c>
      <c r="E342" t="s">
        <v>133</v>
      </c>
    </row>
    <row r="343" spans="1:5" x14ac:dyDescent="0.2">
      <c r="A343" s="381">
        <v>342</v>
      </c>
      <c r="B343" t="s">
        <v>133</v>
      </c>
      <c r="C343" t="s">
        <v>133</v>
      </c>
      <c r="D343" t="s">
        <v>133</v>
      </c>
      <c r="E343" t="s">
        <v>133</v>
      </c>
    </row>
    <row r="344" spans="1:5" x14ac:dyDescent="0.2">
      <c r="A344" s="381">
        <v>343</v>
      </c>
      <c r="B344" t="s">
        <v>133</v>
      </c>
      <c r="C344" t="s">
        <v>133</v>
      </c>
      <c r="D344" t="s">
        <v>133</v>
      </c>
      <c r="E344" t="s">
        <v>133</v>
      </c>
    </row>
    <row r="345" spans="1:5" x14ac:dyDescent="0.2">
      <c r="A345" s="381">
        <v>344</v>
      </c>
      <c r="B345" t="s">
        <v>133</v>
      </c>
      <c r="C345" t="s">
        <v>133</v>
      </c>
      <c r="D345" t="s">
        <v>133</v>
      </c>
      <c r="E345" t="s">
        <v>133</v>
      </c>
    </row>
    <row r="346" spans="1:5" x14ac:dyDescent="0.2">
      <c r="A346" s="381">
        <v>345</v>
      </c>
      <c r="B346" t="s">
        <v>133</v>
      </c>
      <c r="C346" t="s">
        <v>133</v>
      </c>
      <c r="D346" t="s">
        <v>133</v>
      </c>
      <c r="E346" t="s">
        <v>133</v>
      </c>
    </row>
    <row r="347" spans="1:5" x14ac:dyDescent="0.2">
      <c r="A347" s="381">
        <v>346</v>
      </c>
      <c r="B347" t="s">
        <v>133</v>
      </c>
      <c r="C347" t="s">
        <v>133</v>
      </c>
      <c r="D347" t="s">
        <v>133</v>
      </c>
      <c r="E347" t="s">
        <v>133</v>
      </c>
    </row>
    <row r="348" spans="1:5" x14ac:dyDescent="0.2">
      <c r="A348" s="381">
        <v>347</v>
      </c>
      <c r="B348" t="s">
        <v>133</v>
      </c>
      <c r="C348" t="s">
        <v>133</v>
      </c>
      <c r="D348" t="s">
        <v>133</v>
      </c>
      <c r="E348" t="s">
        <v>133</v>
      </c>
    </row>
    <row r="349" spans="1:5" x14ac:dyDescent="0.2">
      <c r="A349" s="381">
        <v>348</v>
      </c>
      <c r="B349" t="s">
        <v>133</v>
      </c>
      <c r="C349" t="s">
        <v>133</v>
      </c>
      <c r="D349" t="s">
        <v>133</v>
      </c>
      <c r="E349" t="s">
        <v>133</v>
      </c>
    </row>
    <row r="350" spans="1:5" x14ac:dyDescent="0.2">
      <c r="A350" s="381">
        <v>349</v>
      </c>
      <c r="B350" t="s">
        <v>133</v>
      </c>
      <c r="C350" t="s">
        <v>133</v>
      </c>
      <c r="D350" t="s">
        <v>133</v>
      </c>
      <c r="E350" t="s">
        <v>133</v>
      </c>
    </row>
    <row r="351" spans="1:5" x14ac:dyDescent="0.2">
      <c r="A351" s="381">
        <v>350</v>
      </c>
      <c r="B351" t="s">
        <v>133</v>
      </c>
      <c r="C351" t="s">
        <v>133</v>
      </c>
      <c r="D351" t="s">
        <v>133</v>
      </c>
      <c r="E351" t="s">
        <v>133</v>
      </c>
    </row>
    <row r="352" spans="1:5" x14ac:dyDescent="0.2">
      <c r="A352" s="381">
        <v>351</v>
      </c>
      <c r="B352" t="s">
        <v>133</v>
      </c>
      <c r="C352" t="s">
        <v>133</v>
      </c>
      <c r="D352" t="s">
        <v>133</v>
      </c>
      <c r="E352" t="s">
        <v>133</v>
      </c>
    </row>
    <row r="353" spans="1:7" x14ac:dyDescent="0.2">
      <c r="A353" s="381">
        <v>352</v>
      </c>
      <c r="B353" t="s">
        <v>133</v>
      </c>
      <c r="C353" t="s">
        <v>133</v>
      </c>
      <c r="D353" t="s">
        <v>133</v>
      </c>
      <c r="E353" t="s">
        <v>133</v>
      </c>
    </row>
    <row r="354" spans="1:7" x14ac:dyDescent="0.2">
      <c r="A354" s="381">
        <v>353</v>
      </c>
      <c r="B354" t="s">
        <v>1450</v>
      </c>
      <c r="C354" t="s">
        <v>1894</v>
      </c>
      <c r="D354" t="s">
        <v>1450</v>
      </c>
      <c r="E354" t="s">
        <v>1450</v>
      </c>
      <c r="F354" t="s">
        <v>1873</v>
      </c>
    </row>
    <row r="355" spans="1:7" x14ac:dyDescent="0.2">
      <c r="A355" s="381">
        <v>354</v>
      </c>
      <c r="B355" t="s">
        <v>133</v>
      </c>
      <c r="C355" t="s">
        <v>133</v>
      </c>
      <c r="D355" t="s">
        <v>133</v>
      </c>
      <c r="E355" t="s">
        <v>133</v>
      </c>
    </row>
    <row r="356" spans="1:7" x14ac:dyDescent="0.2">
      <c r="A356" s="381">
        <v>355</v>
      </c>
      <c r="B356" t="s">
        <v>133</v>
      </c>
      <c r="C356" t="s">
        <v>133</v>
      </c>
      <c r="D356" t="s">
        <v>133</v>
      </c>
      <c r="E356" t="s">
        <v>133</v>
      </c>
    </row>
    <row r="357" spans="1:7" x14ac:dyDescent="0.2">
      <c r="A357" s="381">
        <v>356</v>
      </c>
      <c r="B357" t="s">
        <v>133</v>
      </c>
      <c r="C357" t="s">
        <v>133</v>
      </c>
      <c r="D357" t="s">
        <v>133</v>
      </c>
      <c r="E357" t="s">
        <v>133</v>
      </c>
    </row>
    <row r="358" spans="1:7" x14ac:dyDescent="0.2">
      <c r="A358" s="381">
        <v>357</v>
      </c>
      <c r="B358" t="s">
        <v>133</v>
      </c>
      <c r="C358" t="s">
        <v>133</v>
      </c>
      <c r="D358" t="s">
        <v>133</v>
      </c>
      <c r="E358" t="s">
        <v>133</v>
      </c>
    </row>
    <row r="359" spans="1:7" x14ac:dyDescent="0.2">
      <c r="A359" s="381">
        <v>358</v>
      </c>
      <c r="B359" t="s">
        <v>133</v>
      </c>
      <c r="C359" t="s">
        <v>133</v>
      </c>
      <c r="D359" t="s">
        <v>133</v>
      </c>
      <c r="E359" t="s">
        <v>133</v>
      </c>
    </row>
    <row r="360" spans="1:7" x14ac:dyDescent="0.2">
      <c r="A360" s="381">
        <v>359</v>
      </c>
      <c r="B360" t="s">
        <v>133</v>
      </c>
      <c r="C360" t="s">
        <v>133</v>
      </c>
      <c r="D360" t="s">
        <v>133</v>
      </c>
      <c r="E360" t="s">
        <v>133</v>
      </c>
    </row>
    <row r="361" spans="1:7" x14ac:dyDescent="0.2">
      <c r="A361" s="381">
        <v>360</v>
      </c>
      <c r="B361" t="s">
        <v>1624</v>
      </c>
      <c r="C361" t="s">
        <v>1932</v>
      </c>
      <c r="D361" t="s">
        <v>1624</v>
      </c>
      <c r="E361" t="s">
        <v>1624</v>
      </c>
      <c r="G361" t="s">
        <v>1895</v>
      </c>
    </row>
    <row r="362" spans="1:7" x14ac:dyDescent="0.2">
      <c r="A362" s="381">
        <v>401</v>
      </c>
      <c r="B362" t="s">
        <v>1874</v>
      </c>
      <c r="C362" t="s">
        <v>1896</v>
      </c>
      <c r="D362" t="s">
        <v>1897</v>
      </c>
      <c r="E362" t="s">
        <v>1876</v>
      </c>
    </row>
    <row r="363" spans="1:7" x14ac:dyDescent="0.2">
      <c r="A363" s="381">
        <v>402</v>
      </c>
      <c r="B363" t="s">
        <v>133</v>
      </c>
      <c r="C363" t="s">
        <v>133</v>
      </c>
      <c r="D363" t="s">
        <v>133</v>
      </c>
      <c r="E363" t="s">
        <v>133</v>
      </c>
    </row>
    <row r="364" spans="1:7" x14ac:dyDescent="0.2">
      <c r="A364" s="381">
        <v>403</v>
      </c>
      <c r="B364" t="s">
        <v>133</v>
      </c>
      <c r="C364" t="s">
        <v>133</v>
      </c>
      <c r="D364" t="s">
        <v>133</v>
      </c>
      <c r="E364" t="s">
        <v>133</v>
      </c>
    </row>
    <row r="365" spans="1:7" x14ac:dyDescent="0.2">
      <c r="A365" s="381">
        <v>404</v>
      </c>
      <c r="B365" t="s">
        <v>133</v>
      </c>
      <c r="C365" t="s">
        <v>133</v>
      </c>
      <c r="D365" t="s">
        <v>133</v>
      </c>
      <c r="E365" t="s">
        <v>133</v>
      </c>
    </row>
    <row r="366" spans="1:7" x14ac:dyDescent="0.2">
      <c r="A366" s="381">
        <v>405</v>
      </c>
      <c r="B366" t="s">
        <v>133</v>
      </c>
      <c r="C366" t="s">
        <v>133</v>
      </c>
      <c r="D366" t="s">
        <v>133</v>
      </c>
      <c r="E366" t="s">
        <v>133</v>
      </c>
    </row>
    <row r="367" spans="1:7" x14ac:dyDescent="0.2">
      <c r="A367" s="381">
        <v>406</v>
      </c>
      <c r="B367" t="s">
        <v>133</v>
      </c>
      <c r="C367" t="s">
        <v>133</v>
      </c>
      <c r="D367" t="s">
        <v>133</v>
      </c>
      <c r="E367" t="s">
        <v>133</v>
      </c>
    </row>
    <row r="368" spans="1:7" x14ac:dyDescent="0.2">
      <c r="A368" s="381">
        <v>407</v>
      </c>
      <c r="B368" t="s">
        <v>133</v>
      </c>
      <c r="C368" t="s">
        <v>133</v>
      </c>
      <c r="D368" t="s">
        <v>133</v>
      </c>
      <c r="E368" t="s">
        <v>133</v>
      </c>
    </row>
    <row r="369" spans="1:8" x14ac:dyDescent="0.2">
      <c r="A369" s="381">
        <v>408</v>
      </c>
      <c r="B369" t="s">
        <v>133</v>
      </c>
      <c r="C369" t="s">
        <v>133</v>
      </c>
      <c r="D369" t="s">
        <v>133</v>
      </c>
      <c r="E369" t="s">
        <v>133</v>
      </c>
    </row>
    <row r="370" spans="1:8" x14ac:dyDescent="0.2">
      <c r="A370" s="381">
        <v>409</v>
      </c>
      <c r="B370" t="s">
        <v>133</v>
      </c>
      <c r="C370" t="s">
        <v>133</v>
      </c>
      <c r="D370" t="s">
        <v>133</v>
      </c>
      <c r="E370" t="s">
        <v>133</v>
      </c>
    </row>
    <row r="371" spans="1:8" x14ac:dyDescent="0.2">
      <c r="A371" s="381">
        <v>410</v>
      </c>
      <c r="B371" t="s">
        <v>133</v>
      </c>
      <c r="C371" t="s">
        <v>133</v>
      </c>
      <c r="D371" t="s">
        <v>133</v>
      </c>
      <c r="E371" t="s">
        <v>133</v>
      </c>
    </row>
    <row r="372" spans="1:8" x14ac:dyDescent="0.2">
      <c r="A372" s="381">
        <v>411</v>
      </c>
      <c r="B372" t="s">
        <v>133</v>
      </c>
      <c r="C372" t="s">
        <v>133</v>
      </c>
      <c r="D372" t="s">
        <v>133</v>
      </c>
      <c r="E372" t="s">
        <v>133</v>
      </c>
    </row>
    <row r="373" spans="1:8" x14ac:dyDescent="0.2">
      <c r="A373" s="381">
        <v>412</v>
      </c>
      <c r="B373" t="s">
        <v>133</v>
      </c>
      <c r="C373" t="s">
        <v>133</v>
      </c>
      <c r="D373" t="s">
        <v>133</v>
      </c>
      <c r="E373" t="s">
        <v>133</v>
      </c>
    </row>
    <row r="374" spans="1:8" x14ac:dyDescent="0.2">
      <c r="A374" s="381">
        <v>413</v>
      </c>
      <c r="B374" t="s">
        <v>133</v>
      </c>
      <c r="C374" t="s">
        <v>133</v>
      </c>
      <c r="D374" t="s">
        <v>133</v>
      </c>
      <c r="E374" t="s">
        <v>133</v>
      </c>
    </row>
    <row r="375" spans="1:8" x14ac:dyDescent="0.2">
      <c r="A375" s="381">
        <v>414</v>
      </c>
      <c r="B375" t="s">
        <v>133</v>
      </c>
      <c r="C375" t="s">
        <v>133</v>
      </c>
      <c r="D375" t="s">
        <v>133</v>
      </c>
      <c r="E375" t="s">
        <v>133</v>
      </c>
    </row>
    <row r="376" spans="1:8" x14ac:dyDescent="0.2">
      <c r="A376" s="381">
        <v>415</v>
      </c>
      <c r="B376" t="s">
        <v>133</v>
      </c>
      <c r="C376" t="s">
        <v>133</v>
      </c>
      <c r="D376" t="s">
        <v>133</v>
      </c>
      <c r="E376" t="s">
        <v>133</v>
      </c>
    </row>
    <row r="377" spans="1:8" x14ac:dyDescent="0.2">
      <c r="A377" s="381">
        <v>416</v>
      </c>
      <c r="B377" t="s">
        <v>133</v>
      </c>
      <c r="C377" t="s">
        <v>133</v>
      </c>
      <c r="D377" t="s">
        <v>133</v>
      </c>
      <c r="E377" t="s">
        <v>133</v>
      </c>
    </row>
    <row r="378" spans="1:8" x14ac:dyDescent="0.2">
      <c r="A378" s="381">
        <v>417</v>
      </c>
      <c r="B378" t="s">
        <v>133</v>
      </c>
      <c r="C378" t="s">
        <v>133</v>
      </c>
      <c r="D378" t="s">
        <v>133</v>
      </c>
      <c r="E378" t="s">
        <v>133</v>
      </c>
      <c r="H378" s="399"/>
    </row>
    <row r="379" spans="1:8" x14ac:dyDescent="0.2">
      <c r="A379" s="381">
        <v>418</v>
      </c>
      <c r="B379" t="s">
        <v>133</v>
      </c>
      <c r="C379" t="s">
        <v>133</v>
      </c>
      <c r="D379" t="s">
        <v>133</v>
      </c>
      <c r="E379" t="s">
        <v>133</v>
      </c>
      <c r="H379" s="399"/>
    </row>
    <row r="380" spans="1:8" x14ac:dyDescent="0.2">
      <c r="A380" s="381">
        <v>419</v>
      </c>
      <c r="B380" t="s">
        <v>133</v>
      </c>
      <c r="C380" t="s">
        <v>133</v>
      </c>
      <c r="D380" t="s">
        <v>133</v>
      </c>
      <c r="E380" t="s">
        <v>133</v>
      </c>
    </row>
    <row r="381" spans="1:8" x14ac:dyDescent="0.2">
      <c r="A381" s="381">
        <v>420</v>
      </c>
      <c r="B381" t="s">
        <v>133</v>
      </c>
      <c r="C381" t="s">
        <v>133</v>
      </c>
      <c r="D381" t="s">
        <v>133</v>
      </c>
      <c r="E381" t="s">
        <v>133</v>
      </c>
    </row>
    <row r="382" spans="1:8" x14ac:dyDescent="0.2">
      <c r="A382" s="381">
        <v>421</v>
      </c>
      <c r="B382" t="s">
        <v>1546</v>
      </c>
      <c r="C382" t="s">
        <v>1898</v>
      </c>
      <c r="D382" t="s">
        <v>1546</v>
      </c>
      <c r="E382" t="s">
        <v>1547</v>
      </c>
    </row>
    <row r="383" spans="1:8" x14ac:dyDescent="0.2">
      <c r="A383" s="381">
        <v>422</v>
      </c>
      <c r="B383" t="s">
        <v>1899</v>
      </c>
      <c r="C383" t="s">
        <v>1900</v>
      </c>
      <c r="D383" t="s">
        <v>1899</v>
      </c>
      <c r="E383" t="s">
        <v>1901</v>
      </c>
    </row>
    <row r="384" spans="1:8" x14ac:dyDescent="0.2">
      <c r="A384" s="381">
        <v>423</v>
      </c>
      <c r="B384" t="s">
        <v>1902</v>
      </c>
      <c r="C384" t="s">
        <v>1903</v>
      </c>
      <c r="D384" t="s">
        <v>1902</v>
      </c>
      <c r="E384" t="s">
        <v>1904</v>
      </c>
    </row>
    <row r="385" spans="1:7" x14ac:dyDescent="0.2">
      <c r="A385" s="381">
        <v>424</v>
      </c>
      <c r="B385" t="s">
        <v>1888</v>
      </c>
      <c r="C385" t="s">
        <v>1905</v>
      </c>
      <c r="D385" t="s">
        <v>1888</v>
      </c>
      <c r="E385" t="s">
        <v>1890</v>
      </c>
    </row>
    <row r="386" spans="1:7" x14ac:dyDescent="0.2">
      <c r="A386" s="381">
        <v>425</v>
      </c>
      <c r="B386" t="s">
        <v>1906</v>
      </c>
      <c r="C386" t="s">
        <v>1907</v>
      </c>
      <c r="D386" t="s">
        <v>1906</v>
      </c>
      <c r="E386" t="s">
        <v>1908</v>
      </c>
      <c r="G386" t="s">
        <v>1704</v>
      </c>
    </row>
    <row r="387" spans="1:7" x14ac:dyDescent="0.2">
      <c r="A387" s="381">
        <v>426</v>
      </c>
      <c r="B387" t="s">
        <v>1601</v>
      </c>
      <c r="C387" t="s">
        <v>1909</v>
      </c>
      <c r="D387" t="s">
        <v>1601</v>
      </c>
      <c r="E387" t="s">
        <v>1602</v>
      </c>
      <c r="G387" t="s">
        <v>1709</v>
      </c>
    </row>
    <row r="388" spans="1:7" x14ac:dyDescent="0.2">
      <c r="A388" s="381">
        <v>427</v>
      </c>
      <c r="B388" t="s">
        <v>1910</v>
      </c>
      <c r="C388" t="s">
        <v>1911</v>
      </c>
      <c r="D388" t="s">
        <v>1910</v>
      </c>
      <c r="E388" t="s">
        <v>1912</v>
      </c>
      <c r="G388" t="s">
        <v>1895</v>
      </c>
    </row>
    <row r="389" spans="1:7" x14ac:dyDescent="0.2">
      <c r="A389" s="381">
        <v>428</v>
      </c>
      <c r="B389" t="s">
        <v>1548</v>
      </c>
      <c r="C389" t="s">
        <v>1913</v>
      </c>
      <c r="D389" t="s">
        <v>1548</v>
      </c>
      <c r="E389" t="s">
        <v>1549</v>
      </c>
      <c r="F389" t="s">
        <v>1550</v>
      </c>
    </row>
    <row r="390" spans="1:7" x14ac:dyDescent="0.2">
      <c r="A390" s="381">
        <v>429</v>
      </c>
      <c r="B390" t="s">
        <v>1551</v>
      </c>
      <c r="C390" t="s">
        <v>1914</v>
      </c>
      <c r="D390" t="s">
        <v>1551</v>
      </c>
      <c r="E390" t="s">
        <v>1552</v>
      </c>
      <c r="F390" t="s">
        <v>1550</v>
      </c>
      <c r="G390" t="s">
        <v>1708</v>
      </c>
    </row>
    <row r="391" spans="1:7" x14ac:dyDescent="0.2">
      <c r="A391" s="381">
        <v>430</v>
      </c>
      <c r="B391" t="s">
        <v>2072</v>
      </c>
      <c r="C391" s="387" t="s">
        <v>2071</v>
      </c>
      <c r="D391" t="s">
        <v>2072</v>
      </c>
      <c r="E391" t="s">
        <v>2073</v>
      </c>
      <c r="F391" t="s">
        <v>1550</v>
      </c>
    </row>
    <row r="392" spans="1:7" x14ac:dyDescent="0.2">
      <c r="A392" s="381">
        <v>471</v>
      </c>
      <c r="B392" t="s">
        <v>133</v>
      </c>
      <c r="C392" t="s">
        <v>133</v>
      </c>
      <c r="D392" t="s">
        <v>133</v>
      </c>
      <c r="E392" t="s">
        <v>133</v>
      </c>
    </row>
    <row r="393" spans="1:7" x14ac:dyDescent="0.2">
      <c r="A393" s="381">
        <v>472</v>
      </c>
      <c r="B393" t="s">
        <v>133</v>
      </c>
      <c r="C393" t="s">
        <v>133</v>
      </c>
      <c r="D393" t="s">
        <v>133</v>
      </c>
      <c r="E393" t="s">
        <v>133</v>
      </c>
    </row>
    <row r="394" spans="1:7" x14ac:dyDescent="0.2">
      <c r="A394" s="381">
        <v>473</v>
      </c>
      <c r="B394" t="s">
        <v>1553</v>
      </c>
      <c r="C394" t="s">
        <v>1554</v>
      </c>
      <c r="D394" t="s">
        <v>1553</v>
      </c>
      <c r="E394" t="s">
        <v>1553</v>
      </c>
    </row>
    <row r="395" spans="1:7" x14ac:dyDescent="0.2">
      <c r="A395" s="381">
        <v>474</v>
      </c>
      <c r="B395" t="s">
        <v>1522</v>
      </c>
      <c r="C395" t="s">
        <v>1555</v>
      </c>
      <c r="D395" t="s">
        <v>1522</v>
      </c>
      <c r="E395" t="s">
        <v>1522</v>
      </c>
    </row>
    <row r="396" spans="1:7" x14ac:dyDescent="0.2">
      <c r="A396" s="381">
        <v>475</v>
      </c>
      <c r="B396" t="s">
        <v>133</v>
      </c>
      <c r="C396" t="s">
        <v>133</v>
      </c>
      <c r="D396" t="s">
        <v>133</v>
      </c>
      <c r="E396" t="s">
        <v>133</v>
      </c>
    </row>
    <row r="397" spans="1:7" x14ac:dyDescent="0.2">
      <c r="A397" s="381">
        <v>476</v>
      </c>
      <c r="B397" t="s">
        <v>133</v>
      </c>
      <c r="C397" t="s">
        <v>133</v>
      </c>
      <c r="D397" t="s">
        <v>133</v>
      </c>
      <c r="E397" t="s">
        <v>133</v>
      </c>
    </row>
    <row r="398" spans="1:7" x14ac:dyDescent="0.2">
      <c r="A398" s="381">
        <v>477</v>
      </c>
      <c r="B398" t="s">
        <v>133</v>
      </c>
      <c r="C398" t="s">
        <v>133</v>
      </c>
      <c r="D398" t="s">
        <v>133</v>
      </c>
      <c r="E398" t="s">
        <v>133</v>
      </c>
    </row>
    <row r="399" spans="1:7" x14ac:dyDescent="0.2">
      <c r="A399" s="381">
        <v>478</v>
      </c>
      <c r="B399" t="s">
        <v>1523</v>
      </c>
      <c r="C399" t="s">
        <v>1556</v>
      </c>
      <c r="D399" t="s">
        <v>1523</v>
      </c>
      <c r="E399" t="s">
        <v>1523</v>
      </c>
    </row>
    <row r="400" spans="1:7" x14ac:dyDescent="0.2">
      <c r="A400" s="381">
        <v>479</v>
      </c>
      <c r="B400" t="s">
        <v>1557</v>
      </c>
      <c r="C400" t="s">
        <v>1558</v>
      </c>
      <c r="D400" t="s">
        <v>1557</v>
      </c>
      <c r="E400" t="s">
        <v>1557</v>
      </c>
    </row>
    <row r="401" spans="1:8" x14ac:dyDescent="0.2">
      <c r="A401" s="381">
        <v>480</v>
      </c>
      <c r="B401" t="s">
        <v>133</v>
      </c>
      <c r="C401" t="s">
        <v>133</v>
      </c>
      <c r="D401" t="s">
        <v>133</v>
      </c>
      <c r="E401" t="s">
        <v>133</v>
      </c>
      <c r="H401" s="399"/>
    </row>
    <row r="402" spans="1:8" x14ac:dyDescent="0.2">
      <c r="A402" s="381">
        <v>481</v>
      </c>
      <c r="B402" t="s">
        <v>133</v>
      </c>
      <c r="C402" t="s">
        <v>133</v>
      </c>
      <c r="D402" t="s">
        <v>133</v>
      </c>
      <c r="E402" t="s">
        <v>133</v>
      </c>
      <c r="H402" s="399"/>
    </row>
    <row r="403" spans="1:8" x14ac:dyDescent="0.2">
      <c r="A403" s="381">
        <v>482</v>
      </c>
      <c r="B403" t="s">
        <v>1915</v>
      </c>
      <c r="C403" t="s">
        <v>1916</v>
      </c>
      <c r="D403" t="s">
        <v>1915</v>
      </c>
      <c r="E403" t="s">
        <v>1915</v>
      </c>
      <c r="G403" t="s">
        <v>1917</v>
      </c>
    </row>
    <row r="404" spans="1:8" x14ac:dyDescent="0.2">
      <c r="A404" s="381">
        <v>483</v>
      </c>
      <c r="B404" t="s">
        <v>133</v>
      </c>
      <c r="C404" t="s">
        <v>133</v>
      </c>
      <c r="D404" t="s">
        <v>133</v>
      </c>
      <c r="E404" t="s">
        <v>133</v>
      </c>
    </row>
    <row r="405" spans="1:8" x14ac:dyDescent="0.2">
      <c r="A405" s="381">
        <v>484</v>
      </c>
      <c r="B405" t="s">
        <v>1918</v>
      </c>
      <c r="C405" t="s">
        <v>1919</v>
      </c>
      <c r="D405" t="s">
        <v>1918</v>
      </c>
      <c r="E405" t="s">
        <v>1918</v>
      </c>
      <c r="G405" t="s">
        <v>1712</v>
      </c>
    </row>
    <row r="406" spans="1:8" x14ac:dyDescent="0.2">
      <c r="A406" s="381">
        <v>485</v>
      </c>
      <c r="B406" t="s">
        <v>133</v>
      </c>
      <c r="C406" t="s">
        <v>133</v>
      </c>
      <c r="D406" t="s">
        <v>133</v>
      </c>
      <c r="E406" t="s">
        <v>133</v>
      </c>
    </row>
    <row r="407" spans="1:8" x14ac:dyDescent="0.2">
      <c r="A407" s="381">
        <v>486</v>
      </c>
      <c r="B407" t="s">
        <v>1920</v>
      </c>
      <c r="C407" t="s">
        <v>1921</v>
      </c>
      <c r="D407" t="s">
        <v>1920</v>
      </c>
      <c r="E407" t="s">
        <v>1920</v>
      </c>
      <c r="G407" t="s">
        <v>1712</v>
      </c>
    </row>
    <row r="408" spans="1:8" x14ac:dyDescent="0.2">
      <c r="A408" s="381">
        <v>487</v>
      </c>
      <c r="B408" t="s">
        <v>133</v>
      </c>
      <c r="C408" t="s">
        <v>133</v>
      </c>
      <c r="D408" t="s">
        <v>133</v>
      </c>
      <c r="E408" t="s">
        <v>133</v>
      </c>
    </row>
    <row r="409" spans="1:8" x14ac:dyDescent="0.2">
      <c r="A409" s="381">
        <v>488</v>
      </c>
      <c r="B409" t="s">
        <v>1922</v>
      </c>
      <c r="C409" t="s">
        <v>1923</v>
      </c>
      <c r="D409" t="s">
        <v>1922</v>
      </c>
      <c r="E409" t="s">
        <v>1922</v>
      </c>
      <c r="G409" t="s">
        <v>1924</v>
      </c>
      <c r="H409" s="399"/>
    </row>
    <row r="410" spans="1:8" x14ac:dyDescent="0.2">
      <c r="A410" s="381">
        <v>489</v>
      </c>
      <c r="B410" t="s">
        <v>1925</v>
      </c>
      <c r="C410" t="s">
        <v>1926</v>
      </c>
      <c r="D410" t="s">
        <v>1925</v>
      </c>
      <c r="E410" t="s">
        <v>1925</v>
      </c>
      <c r="G410" t="s">
        <v>1712</v>
      </c>
      <c r="H410" s="399"/>
    </row>
    <row r="411" spans="1:8" x14ac:dyDescent="0.2">
      <c r="A411" s="381">
        <v>490</v>
      </c>
      <c r="B411" t="s">
        <v>1927</v>
      </c>
      <c r="C411" t="s">
        <v>1928</v>
      </c>
      <c r="D411" t="s">
        <v>1927</v>
      </c>
      <c r="E411" t="s">
        <v>1927</v>
      </c>
      <c r="G411" t="s">
        <v>1714</v>
      </c>
    </row>
    <row r="412" spans="1:8" x14ac:dyDescent="0.2">
      <c r="A412" s="381">
        <v>491</v>
      </c>
      <c r="B412" t="s">
        <v>133</v>
      </c>
      <c r="C412" t="s">
        <v>133</v>
      </c>
      <c r="D412" t="s">
        <v>133</v>
      </c>
      <c r="E412" t="s">
        <v>133</v>
      </c>
    </row>
    <row r="413" spans="1:8" x14ac:dyDescent="0.2">
      <c r="A413" s="381">
        <v>492</v>
      </c>
      <c r="B413" t="s">
        <v>133</v>
      </c>
      <c r="C413" t="s">
        <v>133</v>
      </c>
      <c r="D413" t="s">
        <v>133</v>
      </c>
      <c r="E413" t="s">
        <v>133</v>
      </c>
    </row>
    <row r="414" spans="1:8" x14ac:dyDescent="0.2">
      <c r="A414" s="381">
        <v>493</v>
      </c>
      <c r="B414" t="s">
        <v>133</v>
      </c>
      <c r="C414" t="s">
        <v>133</v>
      </c>
      <c r="D414" t="s">
        <v>133</v>
      </c>
      <c r="E414" t="s">
        <v>133</v>
      </c>
    </row>
    <row r="415" spans="1:8" x14ac:dyDescent="0.2">
      <c r="A415" s="381">
        <v>494</v>
      </c>
      <c r="B415" t="s">
        <v>1528</v>
      </c>
      <c r="C415" t="s">
        <v>1559</v>
      </c>
      <c r="D415" t="s">
        <v>1528</v>
      </c>
      <c r="E415" t="s">
        <v>1529</v>
      </c>
      <c r="F415" t="s">
        <v>1550</v>
      </c>
    </row>
    <row r="416" spans="1:8" x14ac:dyDescent="0.2">
      <c r="A416" s="381">
        <v>495</v>
      </c>
      <c r="B416" t="s">
        <v>1560</v>
      </c>
      <c r="C416" t="s">
        <v>1561</v>
      </c>
      <c r="D416" t="s">
        <v>1560</v>
      </c>
      <c r="E416" t="s">
        <v>1562</v>
      </c>
      <c r="F416" t="s">
        <v>1550</v>
      </c>
    </row>
    <row r="417" spans="1:7" x14ac:dyDescent="0.2">
      <c r="A417" s="381">
        <v>496</v>
      </c>
      <c r="B417" t="s">
        <v>1563</v>
      </c>
      <c r="C417" t="s">
        <v>1564</v>
      </c>
      <c r="D417" t="s">
        <v>1563</v>
      </c>
      <c r="E417" t="s">
        <v>1565</v>
      </c>
    </row>
    <row r="418" spans="1:7" x14ac:dyDescent="0.2">
      <c r="A418" s="381">
        <v>497</v>
      </c>
      <c r="B418" t="s">
        <v>1566</v>
      </c>
      <c r="C418" t="s">
        <v>1567</v>
      </c>
      <c r="D418" t="s">
        <v>1566</v>
      </c>
      <c r="E418" t="s">
        <v>1568</v>
      </c>
    </row>
    <row r="419" spans="1:7" x14ac:dyDescent="0.2">
      <c r="A419" s="381">
        <v>498</v>
      </c>
      <c r="B419" t="s">
        <v>1569</v>
      </c>
      <c r="C419" t="s">
        <v>1570</v>
      </c>
      <c r="D419" t="s">
        <v>1569</v>
      </c>
      <c r="E419" t="s">
        <v>1571</v>
      </c>
    </row>
    <row r="420" spans="1:7" x14ac:dyDescent="0.2">
      <c r="A420" s="381">
        <v>499</v>
      </c>
      <c r="B420" t="s">
        <v>1572</v>
      </c>
      <c r="C420" t="s">
        <v>1573</v>
      </c>
      <c r="D420" t="s">
        <v>1572</v>
      </c>
      <c r="E420" t="s">
        <v>1574</v>
      </c>
    </row>
    <row r="421" spans="1:7" x14ac:dyDescent="0.2">
      <c r="A421" s="381">
        <v>500</v>
      </c>
      <c r="B421" t="s">
        <v>1929</v>
      </c>
      <c r="C421" t="s">
        <v>1930</v>
      </c>
      <c r="D421" t="s">
        <v>1929</v>
      </c>
      <c r="E421" t="s">
        <v>1929</v>
      </c>
      <c r="G421" t="s">
        <v>1895</v>
      </c>
    </row>
    <row r="422" spans="1:7" x14ac:dyDescent="0.2">
      <c r="A422" s="381">
        <v>501</v>
      </c>
      <c r="B422" t="s">
        <v>133</v>
      </c>
      <c r="C422" t="s">
        <v>133</v>
      </c>
      <c r="D422" t="s">
        <v>133</v>
      </c>
      <c r="E422" t="s">
        <v>133</v>
      </c>
    </row>
    <row r="423" spans="1:7" x14ac:dyDescent="0.2">
      <c r="A423" s="381">
        <v>502</v>
      </c>
      <c r="B423" t="s">
        <v>133</v>
      </c>
      <c r="C423" t="s">
        <v>133</v>
      </c>
      <c r="D423" t="s">
        <v>133</v>
      </c>
      <c r="E423" t="s">
        <v>133</v>
      </c>
    </row>
    <row r="424" spans="1:7" x14ac:dyDescent="0.2">
      <c r="A424" s="381">
        <v>503</v>
      </c>
      <c r="B424" t="s">
        <v>133</v>
      </c>
      <c r="C424" t="s">
        <v>133</v>
      </c>
      <c r="D424" t="s">
        <v>133</v>
      </c>
      <c r="E424" t="s">
        <v>133</v>
      </c>
    </row>
    <row r="425" spans="1:7" x14ac:dyDescent="0.2">
      <c r="A425" s="381">
        <v>504</v>
      </c>
      <c r="B425" t="s">
        <v>133</v>
      </c>
      <c r="C425" t="s">
        <v>133</v>
      </c>
      <c r="D425" t="s">
        <v>133</v>
      </c>
      <c r="E425" t="s">
        <v>133</v>
      </c>
    </row>
    <row r="426" spans="1:7" x14ac:dyDescent="0.2">
      <c r="A426" s="381">
        <v>505</v>
      </c>
      <c r="B426" t="s">
        <v>133</v>
      </c>
      <c r="C426" t="s">
        <v>133</v>
      </c>
      <c r="D426" t="s">
        <v>133</v>
      </c>
      <c r="E426" t="s">
        <v>133</v>
      </c>
    </row>
    <row r="427" spans="1:7" x14ac:dyDescent="0.2">
      <c r="A427" s="381">
        <v>506</v>
      </c>
      <c r="B427" t="s">
        <v>133</v>
      </c>
      <c r="C427" t="s">
        <v>133</v>
      </c>
      <c r="D427" t="s">
        <v>133</v>
      </c>
      <c r="E427" t="s">
        <v>133</v>
      </c>
    </row>
    <row r="428" spans="1:7" x14ac:dyDescent="0.2">
      <c r="A428" s="381">
        <v>507</v>
      </c>
      <c r="B428" t="s">
        <v>133</v>
      </c>
      <c r="C428" t="s">
        <v>133</v>
      </c>
      <c r="D428" t="s">
        <v>133</v>
      </c>
      <c r="E428" t="s">
        <v>133</v>
      </c>
    </row>
    <row r="429" spans="1:7" x14ac:dyDescent="0.2">
      <c r="A429" s="381">
        <v>508</v>
      </c>
      <c r="B429" t="s">
        <v>133</v>
      </c>
      <c r="C429" t="s">
        <v>133</v>
      </c>
      <c r="D429" t="s">
        <v>133</v>
      </c>
      <c r="E429" t="s">
        <v>133</v>
      </c>
    </row>
    <row r="430" spans="1:7" x14ac:dyDescent="0.2">
      <c r="A430" s="381">
        <v>509</v>
      </c>
      <c r="B430" t="s">
        <v>133</v>
      </c>
      <c r="C430" t="s">
        <v>133</v>
      </c>
      <c r="D430" t="s">
        <v>133</v>
      </c>
      <c r="E430" t="s">
        <v>133</v>
      </c>
    </row>
    <row r="431" spans="1:7" x14ac:dyDescent="0.2">
      <c r="A431" s="381">
        <v>510</v>
      </c>
      <c r="B431" t="s">
        <v>133</v>
      </c>
      <c r="C431" t="s">
        <v>133</v>
      </c>
      <c r="D431" t="s">
        <v>133</v>
      </c>
      <c r="E431" t="s">
        <v>133</v>
      </c>
    </row>
    <row r="432" spans="1:7" x14ac:dyDescent="0.2">
      <c r="A432" s="381">
        <v>511</v>
      </c>
      <c r="B432" t="s">
        <v>133</v>
      </c>
      <c r="C432" t="s">
        <v>133</v>
      </c>
      <c r="D432" t="s">
        <v>133</v>
      </c>
      <c r="E432" t="s">
        <v>133</v>
      </c>
    </row>
    <row r="433" spans="1:5" x14ac:dyDescent="0.2">
      <c r="A433" s="381">
        <v>512</v>
      </c>
      <c r="B433" t="s">
        <v>133</v>
      </c>
      <c r="C433" t="s">
        <v>133</v>
      </c>
      <c r="D433" t="s">
        <v>133</v>
      </c>
      <c r="E433" t="s">
        <v>133</v>
      </c>
    </row>
    <row r="434" spans="1:5" x14ac:dyDescent="0.2">
      <c r="A434" s="381">
        <v>513</v>
      </c>
      <c r="B434" t="s">
        <v>133</v>
      </c>
      <c r="C434" t="s">
        <v>133</v>
      </c>
      <c r="D434" t="s">
        <v>133</v>
      </c>
      <c r="E434" t="s">
        <v>133</v>
      </c>
    </row>
    <row r="435" spans="1:5" x14ac:dyDescent="0.2">
      <c r="A435" s="381">
        <v>514</v>
      </c>
      <c r="B435" t="s">
        <v>133</v>
      </c>
      <c r="C435" t="s">
        <v>133</v>
      </c>
      <c r="D435" t="s">
        <v>133</v>
      </c>
      <c r="E435" t="s">
        <v>133</v>
      </c>
    </row>
    <row r="436" spans="1:5" x14ac:dyDescent="0.2">
      <c r="A436" s="381">
        <v>515</v>
      </c>
      <c r="B436" t="s">
        <v>133</v>
      </c>
      <c r="C436" t="s">
        <v>133</v>
      </c>
      <c r="D436" t="s">
        <v>133</v>
      </c>
      <c r="E436" t="s">
        <v>133</v>
      </c>
    </row>
    <row r="437" spans="1:5" x14ac:dyDescent="0.2">
      <c r="A437" s="381">
        <v>516</v>
      </c>
      <c r="B437" t="s">
        <v>133</v>
      </c>
      <c r="C437" t="s">
        <v>133</v>
      </c>
      <c r="D437" t="s">
        <v>133</v>
      </c>
      <c r="E437" t="s">
        <v>133</v>
      </c>
    </row>
    <row r="438" spans="1:5" x14ac:dyDescent="0.2">
      <c r="A438" s="381">
        <v>517</v>
      </c>
      <c r="B438" t="s">
        <v>133</v>
      </c>
      <c r="C438" t="s">
        <v>133</v>
      </c>
      <c r="D438" t="s">
        <v>133</v>
      </c>
      <c r="E438" t="s">
        <v>133</v>
      </c>
    </row>
    <row r="439" spans="1:5" x14ac:dyDescent="0.2">
      <c r="A439" s="381">
        <v>518</v>
      </c>
      <c r="B439" t="s">
        <v>133</v>
      </c>
      <c r="C439" t="s">
        <v>133</v>
      </c>
      <c r="D439" t="s">
        <v>133</v>
      </c>
      <c r="E439" t="s">
        <v>133</v>
      </c>
    </row>
    <row r="440" spans="1:5" x14ac:dyDescent="0.2">
      <c r="A440" s="381">
        <v>519</v>
      </c>
      <c r="B440" t="s">
        <v>133</v>
      </c>
      <c r="C440" t="s">
        <v>133</v>
      </c>
      <c r="D440" t="s">
        <v>133</v>
      </c>
      <c r="E440" t="s">
        <v>133</v>
      </c>
    </row>
    <row r="441" spans="1:5" x14ac:dyDescent="0.2">
      <c r="A441" s="381">
        <v>520</v>
      </c>
      <c r="B441" t="s">
        <v>133</v>
      </c>
      <c r="C441" t="s">
        <v>133</v>
      </c>
      <c r="D441" t="s">
        <v>133</v>
      </c>
      <c r="E441" t="s">
        <v>133</v>
      </c>
    </row>
    <row r="442" spans="1:5" x14ac:dyDescent="0.2">
      <c r="A442" s="381">
        <v>521</v>
      </c>
      <c r="B442" t="s">
        <v>133</v>
      </c>
      <c r="C442" t="s">
        <v>133</v>
      </c>
      <c r="D442" t="s">
        <v>133</v>
      </c>
      <c r="E442" t="s">
        <v>133</v>
      </c>
    </row>
    <row r="443" spans="1:5" x14ac:dyDescent="0.2">
      <c r="A443" s="381">
        <v>522</v>
      </c>
      <c r="B443" t="s">
        <v>133</v>
      </c>
      <c r="C443" t="s">
        <v>133</v>
      </c>
      <c r="D443" t="s">
        <v>133</v>
      </c>
      <c r="E443" t="s">
        <v>133</v>
      </c>
    </row>
    <row r="444" spans="1:5" x14ac:dyDescent="0.2">
      <c r="A444" s="381">
        <v>523</v>
      </c>
      <c r="B444" t="s">
        <v>133</v>
      </c>
      <c r="C444" t="s">
        <v>133</v>
      </c>
      <c r="D444" t="s">
        <v>133</v>
      </c>
      <c r="E444" t="s">
        <v>133</v>
      </c>
    </row>
    <row r="445" spans="1:5" x14ac:dyDescent="0.2">
      <c r="A445" s="381">
        <v>524</v>
      </c>
      <c r="B445" t="s">
        <v>133</v>
      </c>
      <c r="C445" t="s">
        <v>133</v>
      </c>
      <c r="D445" t="s">
        <v>133</v>
      </c>
      <c r="E445" t="s">
        <v>133</v>
      </c>
    </row>
    <row r="446" spans="1:5" x14ac:dyDescent="0.2">
      <c r="A446" s="381">
        <v>525</v>
      </c>
      <c r="B446" t="s">
        <v>133</v>
      </c>
      <c r="C446" t="s">
        <v>133</v>
      </c>
      <c r="D446" t="s">
        <v>133</v>
      </c>
      <c r="E446" t="s">
        <v>133</v>
      </c>
    </row>
    <row r="447" spans="1:5" x14ac:dyDescent="0.2">
      <c r="A447" s="381">
        <v>526</v>
      </c>
      <c r="B447" t="s">
        <v>133</v>
      </c>
      <c r="C447" t="s">
        <v>133</v>
      </c>
      <c r="D447" t="s">
        <v>133</v>
      </c>
      <c r="E447" t="s">
        <v>133</v>
      </c>
    </row>
    <row r="448" spans="1:5" x14ac:dyDescent="0.2">
      <c r="A448" s="381">
        <v>527</v>
      </c>
      <c r="B448" t="s">
        <v>133</v>
      </c>
      <c r="C448" t="s">
        <v>133</v>
      </c>
      <c r="D448" t="s">
        <v>133</v>
      </c>
      <c r="E448" t="s">
        <v>133</v>
      </c>
    </row>
    <row r="449" spans="1:7" x14ac:dyDescent="0.2">
      <c r="A449" s="381">
        <v>528</v>
      </c>
      <c r="B449" t="s">
        <v>133</v>
      </c>
      <c r="C449" t="s">
        <v>133</v>
      </c>
      <c r="D449" t="s">
        <v>133</v>
      </c>
      <c r="E449" t="s">
        <v>133</v>
      </c>
    </row>
    <row r="450" spans="1:7" x14ac:dyDescent="0.2">
      <c r="A450" s="381">
        <v>529</v>
      </c>
      <c r="B450" t="s">
        <v>133</v>
      </c>
      <c r="C450" t="s">
        <v>133</v>
      </c>
      <c r="D450" t="s">
        <v>133</v>
      </c>
      <c r="E450" t="s">
        <v>133</v>
      </c>
    </row>
    <row r="451" spans="1:7" x14ac:dyDescent="0.2">
      <c r="A451" s="381">
        <v>530</v>
      </c>
      <c r="B451" t="s">
        <v>133</v>
      </c>
      <c r="C451" t="s">
        <v>133</v>
      </c>
      <c r="D451" t="s">
        <v>133</v>
      </c>
      <c r="E451" t="s">
        <v>133</v>
      </c>
    </row>
    <row r="452" spans="1:7" x14ac:dyDescent="0.2">
      <c r="A452" s="381">
        <v>531</v>
      </c>
      <c r="B452" t="s">
        <v>133</v>
      </c>
      <c r="C452" t="s">
        <v>133</v>
      </c>
      <c r="D452" t="s">
        <v>133</v>
      </c>
      <c r="E452" t="s">
        <v>133</v>
      </c>
    </row>
    <row r="453" spans="1:7" x14ac:dyDescent="0.2">
      <c r="A453" s="381">
        <v>532</v>
      </c>
      <c r="B453" t="s">
        <v>1611</v>
      </c>
      <c r="C453" t="s">
        <v>1612</v>
      </c>
      <c r="D453" t="s">
        <v>1611</v>
      </c>
      <c r="E453" t="s">
        <v>1613</v>
      </c>
    </row>
    <row r="454" spans="1:7" x14ac:dyDescent="0.2">
      <c r="A454" s="381">
        <v>533</v>
      </c>
      <c r="B454" t="s">
        <v>133</v>
      </c>
      <c r="C454" t="s">
        <v>133</v>
      </c>
      <c r="D454" t="s">
        <v>133</v>
      </c>
      <c r="E454" t="s">
        <v>133</v>
      </c>
    </row>
    <row r="455" spans="1:7" x14ac:dyDescent="0.2">
      <c r="A455" s="381">
        <v>534</v>
      </c>
      <c r="B455" t="s">
        <v>133</v>
      </c>
      <c r="C455" t="s">
        <v>133</v>
      </c>
      <c r="D455" t="s">
        <v>133</v>
      </c>
      <c r="E455" t="s">
        <v>133</v>
      </c>
    </row>
    <row r="456" spans="1:7" x14ac:dyDescent="0.2">
      <c r="A456" s="381">
        <v>535</v>
      </c>
      <c r="B456" t="s">
        <v>1614</v>
      </c>
      <c r="C456" t="s">
        <v>1615</v>
      </c>
      <c r="D456" t="s">
        <v>1614</v>
      </c>
      <c r="E456" t="s">
        <v>1616</v>
      </c>
      <c r="G456" t="s">
        <v>1688</v>
      </c>
    </row>
    <row r="457" spans="1:7" x14ac:dyDescent="0.2">
      <c r="A457" s="381">
        <v>536</v>
      </c>
      <c r="B457" t="s">
        <v>1617</v>
      </c>
      <c r="C457" t="s">
        <v>1618</v>
      </c>
      <c r="D457" t="s">
        <v>1617</v>
      </c>
      <c r="E457" t="s">
        <v>1619</v>
      </c>
      <c r="G457" t="s">
        <v>1710</v>
      </c>
    </row>
    <row r="458" spans="1:7" x14ac:dyDescent="0.2">
      <c r="A458" s="381">
        <v>537</v>
      </c>
      <c r="B458" t="s">
        <v>133</v>
      </c>
      <c r="C458" t="s">
        <v>133</v>
      </c>
      <c r="D458" t="s">
        <v>133</v>
      </c>
      <c r="E458" t="s">
        <v>133</v>
      </c>
    </row>
    <row r="459" spans="1:7" x14ac:dyDescent="0.2">
      <c r="A459" s="381">
        <v>538</v>
      </c>
      <c r="B459" t="s">
        <v>133</v>
      </c>
      <c r="C459" t="s">
        <v>133</v>
      </c>
      <c r="D459" t="s">
        <v>133</v>
      </c>
      <c r="E459" t="s">
        <v>133</v>
      </c>
    </row>
    <row r="460" spans="1:7" x14ac:dyDescent="0.2">
      <c r="A460" s="381">
        <v>539</v>
      </c>
      <c r="B460" t="s">
        <v>133</v>
      </c>
      <c r="C460" t="s">
        <v>133</v>
      </c>
      <c r="D460" t="s">
        <v>133</v>
      </c>
      <c r="E460" t="s">
        <v>133</v>
      </c>
    </row>
    <row r="461" spans="1:7" x14ac:dyDescent="0.2">
      <c r="A461" s="381">
        <v>540</v>
      </c>
      <c r="B461" t="s">
        <v>133</v>
      </c>
      <c r="C461" t="s">
        <v>133</v>
      </c>
      <c r="D461" t="s">
        <v>133</v>
      </c>
      <c r="E461" t="s">
        <v>133</v>
      </c>
    </row>
    <row r="462" spans="1:7" x14ac:dyDescent="0.2">
      <c r="A462" s="381">
        <v>541</v>
      </c>
      <c r="B462" t="s">
        <v>133</v>
      </c>
      <c r="C462" t="s">
        <v>133</v>
      </c>
      <c r="D462" t="s">
        <v>133</v>
      </c>
      <c r="E462" t="s">
        <v>133</v>
      </c>
    </row>
    <row r="463" spans="1:7" x14ac:dyDescent="0.2">
      <c r="A463" s="381">
        <v>542</v>
      </c>
      <c r="B463" t="s">
        <v>133</v>
      </c>
      <c r="C463" t="s">
        <v>133</v>
      </c>
      <c r="D463" t="s">
        <v>133</v>
      </c>
      <c r="E463" t="s">
        <v>133</v>
      </c>
    </row>
    <row r="464" spans="1:7" x14ac:dyDescent="0.2">
      <c r="A464" s="381">
        <v>543</v>
      </c>
      <c r="B464" t="s">
        <v>133</v>
      </c>
      <c r="C464" t="s">
        <v>133</v>
      </c>
      <c r="D464" t="s">
        <v>133</v>
      </c>
      <c r="E464" t="s">
        <v>133</v>
      </c>
    </row>
    <row r="465" spans="1:7" x14ac:dyDescent="0.2">
      <c r="A465" s="381">
        <v>544</v>
      </c>
      <c r="B465" t="s">
        <v>133</v>
      </c>
      <c r="C465" t="s">
        <v>133</v>
      </c>
      <c r="D465" t="s">
        <v>133</v>
      </c>
      <c r="E465" t="s">
        <v>133</v>
      </c>
    </row>
    <row r="466" spans="1:7" x14ac:dyDescent="0.2">
      <c r="A466" s="381">
        <v>545</v>
      </c>
      <c r="B466" t="s">
        <v>133</v>
      </c>
      <c r="C466" t="s">
        <v>133</v>
      </c>
      <c r="D466" t="s">
        <v>133</v>
      </c>
      <c r="E466" t="s">
        <v>133</v>
      </c>
    </row>
    <row r="467" spans="1:7" x14ac:dyDescent="0.2">
      <c r="A467" s="381">
        <v>546</v>
      </c>
      <c r="B467" t="s">
        <v>133</v>
      </c>
      <c r="C467" t="s">
        <v>133</v>
      </c>
      <c r="D467" t="s">
        <v>133</v>
      </c>
      <c r="E467" t="s">
        <v>133</v>
      </c>
    </row>
    <row r="468" spans="1:7" x14ac:dyDescent="0.2">
      <c r="A468" s="381">
        <v>547</v>
      </c>
      <c r="B468" t="s">
        <v>133</v>
      </c>
      <c r="C468" t="s">
        <v>133</v>
      </c>
      <c r="D468" t="s">
        <v>133</v>
      </c>
      <c r="E468" t="s">
        <v>133</v>
      </c>
    </row>
    <row r="469" spans="1:7" x14ac:dyDescent="0.2">
      <c r="A469" s="381">
        <v>548</v>
      </c>
      <c r="B469" t="s">
        <v>133</v>
      </c>
      <c r="C469" t="s">
        <v>133</v>
      </c>
      <c r="D469" t="s">
        <v>133</v>
      </c>
      <c r="E469" t="s">
        <v>133</v>
      </c>
    </row>
    <row r="470" spans="1:7" x14ac:dyDescent="0.2">
      <c r="A470" s="381">
        <v>549</v>
      </c>
      <c r="B470" t="s">
        <v>133</v>
      </c>
      <c r="C470" t="s">
        <v>133</v>
      </c>
      <c r="D470" t="s">
        <v>133</v>
      </c>
      <c r="E470" t="s">
        <v>133</v>
      </c>
    </row>
    <row r="471" spans="1:7" x14ac:dyDescent="0.2">
      <c r="A471" s="381">
        <v>550</v>
      </c>
      <c r="B471" t="s">
        <v>133</v>
      </c>
      <c r="C471" t="s">
        <v>133</v>
      </c>
      <c r="D471" t="s">
        <v>133</v>
      </c>
      <c r="E471" t="s">
        <v>133</v>
      </c>
    </row>
    <row r="472" spans="1:7" x14ac:dyDescent="0.2">
      <c r="A472" s="381">
        <v>551</v>
      </c>
      <c r="B472" t="s">
        <v>1620</v>
      </c>
      <c r="C472" t="s">
        <v>1621</v>
      </c>
      <c r="D472" t="s">
        <v>1933</v>
      </c>
      <c r="E472" t="s">
        <v>1620</v>
      </c>
      <c r="G472" t="s">
        <v>1711</v>
      </c>
    </row>
    <row r="473" spans="1:7" x14ac:dyDescent="0.2">
      <c r="A473" s="381">
        <v>552</v>
      </c>
      <c r="B473" t="s">
        <v>1622</v>
      </c>
      <c r="C473" t="s">
        <v>1623</v>
      </c>
      <c r="D473" t="s">
        <v>1934</v>
      </c>
      <c r="E473" t="s">
        <v>1622</v>
      </c>
      <c r="G473" t="s">
        <v>1704</v>
      </c>
    </row>
    <row r="474" spans="1:7" x14ac:dyDescent="0.2">
      <c r="A474" s="381">
        <v>553</v>
      </c>
      <c r="B474" t="s">
        <v>133</v>
      </c>
      <c r="C474" t="s">
        <v>133</v>
      </c>
      <c r="D474" t="s">
        <v>133</v>
      </c>
      <c r="E474" t="s">
        <v>133</v>
      </c>
    </row>
    <row r="475" spans="1:7" x14ac:dyDescent="0.2">
      <c r="A475" s="381">
        <v>554</v>
      </c>
      <c r="B475" t="s">
        <v>133</v>
      </c>
      <c r="C475" t="s">
        <v>133</v>
      </c>
      <c r="D475" t="s">
        <v>133</v>
      </c>
      <c r="E475" t="s">
        <v>133</v>
      </c>
    </row>
    <row r="476" spans="1:7" x14ac:dyDescent="0.2">
      <c r="A476" s="381">
        <v>555</v>
      </c>
      <c r="B476" t="s">
        <v>133</v>
      </c>
      <c r="C476" t="s">
        <v>133</v>
      </c>
      <c r="D476" t="s">
        <v>133</v>
      </c>
      <c r="E476" t="s">
        <v>133</v>
      </c>
    </row>
    <row r="477" spans="1:7" x14ac:dyDescent="0.2">
      <c r="A477" s="381">
        <v>556</v>
      </c>
      <c r="B477" t="s">
        <v>133</v>
      </c>
      <c r="C477" t="s">
        <v>133</v>
      </c>
      <c r="D477" t="s">
        <v>133</v>
      </c>
      <c r="E477" t="s">
        <v>133</v>
      </c>
    </row>
    <row r="478" spans="1:7" x14ac:dyDescent="0.2">
      <c r="A478" s="381">
        <v>557</v>
      </c>
      <c r="B478" t="s">
        <v>133</v>
      </c>
      <c r="C478" t="s">
        <v>133</v>
      </c>
      <c r="D478" t="s">
        <v>133</v>
      </c>
      <c r="E478" t="s">
        <v>133</v>
      </c>
    </row>
    <row r="479" spans="1:7" x14ac:dyDescent="0.2">
      <c r="A479" s="381">
        <v>558</v>
      </c>
      <c r="B479" t="s">
        <v>133</v>
      </c>
      <c r="C479" t="s">
        <v>133</v>
      </c>
      <c r="D479" t="s">
        <v>133</v>
      </c>
      <c r="E479" t="s">
        <v>133</v>
      </c>
    </row>
    <row r="480" spans="1:7" x14ac:dyDescent="0.2">
      <c r="A480" s="381">
        <v>559</v>
      </c>
      <c r="B480" t="s">
        <v>133</v>
      </c>
      <c r="C480" t="s">
        <v>133</v>
      </c>
      <c r="D480" t="s">
        <v>133</v>
      </c>
      <c r="E480" t="s">
        <v>133</v>
      </c>
    </row>
    <row r="481" spans="1:5" x14ac:dyDescent="0.2">
      <c r="A481" s="381">
        <v>560</v>
      </c>
      <c r="B481" t="s">
        <v>133</v>
      </c>
      <c r="C481" t="s">
        <v>133</v>
      </c>
      <c r="D481" t="s">
        <v>133</v>
      </c>
      <c r="E481" t="s">
        <v>133</v>
      </c>
    </row>
    <row r="482" spans="1:5" x14ac:dyDescent="0.2">
      <c r="A482" s="381">
        <v>561</v>
      </c>
      <c r="B482" t="s">
        <v>133</v>
      </c>
      <c r="C482" t="s">
        <v>133</v>
      </c>
      <c r="D482" t="s">
        <v>133</v>
      </c>
      <c r="E482" t="s">
        <v>133</v>
      </c>
    </row>
    <row r="483" spans="1:5" x14ac:dyDescent="0.2">
      <c r="A483" s="381">
        <v>562</v>
      </c>
      <c r="B483" t="s">
        <v>133</v>
      </c>
      <c r="C483" t="s">
        <v>133</v>
      </c>
      <c r="D483" t="s">
        <v>133</v>
      </c>
      <c r="E483" t="s">
        <v>133</v>
      </c>
    </row>
    <row r="484" spans="1:5" x14ac:dyDescent="0.2">
      <c r="A484" s="381">
        <v>563</v>
      </c>
      <c r="B484" t="s">
        <v>133</v>
      </c>
      <c r="C484" t="s">
        <v>133</v>
      </c>
      <c r="D484" t="s">
        <v>133</v>
      </c>
      <c r="E484" t="s">
        <v>133</v>
      </c>
    </row>
    <row r="485" spans="1:5" x14ac:dyDescent="0.2">
      <c r="A485" s="381">
        <v>564</v>
      </c>
      <c r="B485" t="s">
        <v>133</v>
      </c>
      <c r="C485" t="s">
        <v>133</v>
      </c>
      <c r="D485" t="s">
        <v>133</v>
      </c>
      <c r="E485" t="s">
        <v>133</v>
      </c>
    </row>
    <row r="486" spans="1:5" x14ac:dyDescent="0.2">
      <c r="A486" s="381">
        <v>565</v>
      </c>
      <c r="B486" t="s">
        <v>133</v>
      </c>
      <c r="C486" t="s">
        <v>133</v>
      </c>
      <c r="D486" t="s">
        <v>133</v>
      </c>
      <c r="E486" t="s">
        <v>133</v>
      </c>
    </row>
    <row r="487" spans="1:5" x14ac:dyDescent="0.2">
      <c r="A487" s="381">
        <v>566</v>
      </c>
      <c r="B487" t="s">
        <v>133</v>
      </c>
      <c r="C487" t="s">
        <v>133</v>
      </c>
      <c r="D487" t="s">
        <v>133</v>
      </c>
      <c r="E487" t="s">
        <v>133</v>
      </c>
    </row>
    <row r="488" spans="1:5" x14ac:dyDescent="0.2">
      <c r="A488" s="381">
        <v>567</v>
      </c>
      <c r="B488" t="s">
        <v>133</v>
      </c>
      <c r="C488" t="s">
        <v>133</v>
      </c>
      <c r="D488" t="s">
        <v>133</v>
      </c>
      <c r="E488" t="s">
        <v>133</v>
      </c>
    </row>
    <row r="489" spans="1:5" x14ac:dyDescent="0.2">
      <c r="A489" s="381">
        <v>568</v>
      </c>
      <c r="B489" t="s">
        <v>133</v>
      </c>
      <c r="C489" t="s">
        <v>133</v>
      </c>
      <c r="D489" t="s">
        <v>133</v>
      </c>
      <c r="E489" t="s">
        <v>133</v>
      </c>
    </row>
    <row r="490" spans="1:5" x14ac:dyDescent="0.2">
      <c r="A490" s="381">
        <v>569</v>
      </c>
      <c r="B490" t="s">
        <v>133</v>
      </c>
      <c r="C490" t="s">
        <v>133</v>
      </c>
      <c r="D490" t="s">
        <v>133</v>
      </c>
      <c r="E490" t="s">
        <v>133</v>
      </c>
    </row>
    <row r="491" spans="1:5" x14ac:dyDescent="0.2">
      <c r="A491" s="381">
        <v>570</v>
      </c>
      <c r="B491" t="s">
        <v>133</v>
      </c>
      <c r="C491" t="s">
        <v>133</v>
      </c>
      <c r="D491" t="s">
        <v>133</v>
      </c>
      <c r="E491" t="s">
        <v>133</v>
      </c>
    </row>
    <row r="492" spans="1:5" x14ac:dyDescent="0.2">
      <c r="A492" s="381">
        <v>571</v>
      </c>
      <c r="B492" t="s">
        <v>133</v>
      </c>
      <c r="C492" t="s">
        <v>133</v>
      </c>
      <c r="D492" t="s">
        <v>133</v>
      </c>
      <c r="E492" t="s">
        <v>133</v>
      </c>
    </row>
    <row r="493" spans="1:5" x14ac:dyDescent="0.2">
      <c r="A493" s="381">
        <v>572</v>
      </c>
      <c r="B493" t="s">
        <v>133</v>
      </c>
      <c r="C493" t="s">
        <v>133</v>
      </c>
      <c r="D493" t="s">
        <v>133</v>
      </c>
      <c r="E493" t="s">
        <v>133</v>
      </c>
    </row>
    <row r="494" spans="1:5" x14ac:dyDescent="0.2">
      <c r="A494" s="381">
        <v>573</v>
      </c>
      <c r="B494" t="s">
        <v>133</v>
      </c>
      <c r="C494" t="s">
        <v>133</v>
      </c>
      <c r="D494" t="s">
        <v>133</v>
      </c>
      <c r="E494" t="s">
        <v>133</v>
      </c>
    </row>
    <row r="495" spans="1:5" x14ac:dyDescent="0.2">
      <c r="A495" s="381">
        <v>574</v>
      </c>
      <c r="B495" t="s">
        <v>133</v>
      </c>
      <c r="C495" t="s">
        <v>133</v>
      </c>
      <c r="D495" t="s">
        <v>133</v>
      </c>
      <c r="E495" t="s">
        <v>133</v>
      </c>
    </row>
    <row r="496" spans="1:5" x14ac:dyDescent="0.2">
      <c r="A496" s="381">
        <v>575</v>
      </c>
      <c r="B496" t="s">
        <v>133</v>
      </c>
      <c r="C496" t="s">
        <v>133</v>
      </c>
      <c r="D496" t="s">
        <v>133</v>
      </c>
      <c r="E496" t="s">
        <v>133</v>
      </c>
    </row>
    <row r="497" spans="1:5" x14ac:dyDescent="0.2">
      <c r="A497" s="381">
        <v>576</v>
      </c>
      <c r="B497" t="s">
        <v>133</v>
      </c>
      <c r="C497" t="s">
        <v>133</v>
      </c>
      <c r="D497" t="s">
        <v>133</v>
      </c>
      <c r="E497" t="s">
        <v>133</v>
      </c>
    </row>
    <row r="498" spans="1:5" x14ac:dyDescent="0.2">
      <c r="A498" s="381">
        <v>577</v>
      </c>
      <c r="B498" t="s">
        <v>133</v>
      </c>
      <c r="C498" t="s">
        <v>133</v>
      </c>
      <c r="D498" t="s">
        <v>133</v>
      </c>
      <c r="E498" t="s">
        <v>133</v>
      </c>
    </row>
    <row r="499" spans="1:5" x14ac:dyDescent="0.2">
      <c r="A499" s="381">
        <v>578</v>
      </c>
      <c r="B499" t="s">
        <v>133</v>
      </c>
      <c r="C499" t="s">
        <v>133</v>
      </c>
      <c r="D499" t="s">
        <v>133</v>
      </c>
      <c r="E499" t="s">
        <v>133</v>
      </c>
    </row>
    <row r="500" spans="1:5" x14ac:dyDescent="0.2">
      <c r="A500" s="381">
        <v>579</v>
      </c>
      <c r="B500" t="s">
        <v>133</v>
      </c>
      <c r="C500" t="s">
        <v>133</v>
      </c>
      <c r="D500" t="s">
        <v>133</v>
      </c>
      <c r="E500" t="s">
        <v>133</v>
      </c>
    </row>
    <row r="501" spans="1:5" x14ac:dyDescent="0.2">
      <c r="A501" s="381">
        <v>580</v>
      </c>
      <c r="B501" t="s">
        <v>133</v>
      </c>
      <c r="C501" t="s">
        <v>133</v>
      </c>
      <c r="D501" t="s">
        <v>133</v>
      </c>
      <c r="E501" t="s">
        <v>133</v>
      </c>
    </row>
    <row r="502" spans="1:5" x14ac:dyDescent="0.2">
      <c r="A502" s="381">
        <v>581</v>
      </c>
      <c r="B502" t="s">
        <v>133</v>
      </c>
      <c r="C502" t="s">
        <v>133</v>
      </c>
      <c r="D502" t="s">
        <v>133</v>
      </c>
      <c r="E502" t="s">
        <v>133</v>
      </c>
    </row>
    <row r="503" spans="1:5" x14ac:dyDescent="0.2">
      <c r="A503" s="381">
        <v>582</v>
      </c>
      <c r="B503" t="s">
        <v>133</v>
      </c>
      <c r="C503" t="s">
        <v>133</v>
      </c>
      <c r="D503" t="s">
        <v>133</v>
      </c>
      <c r="E503" t="s">
        <v>133</v>
      </c>
    </row>
    <row r="504" spans="1:5" x14ac:dyDescent="0.2">
      <c r="A504" s="381">
        <v>583</v>
      </c>
      <c r="B504" t="s">
        <v>133</v>
      </c>
      <c r="C504" t="s">
        <v>133</v>
      </c>
      <c r="D504" t="s">
        <v>133</v>
      </c>
      <c r="E504" t="s">
        <v>133</v>
      </c>
    </row>
    <row r="505" spans="1:5" x14ac:dyDescent="0.2">
      <c r="A505" s="381">
        <v>584</v>
      </c>
      <c r="B505" t="s">
        <v>133</v>
      </c>
      <c r="C505" t="s">
        <v>133</v>
      </c>
      <c r="D505" t="s">
        <v>133</v>
      </c>
      <c r="E505" t="s">
        <v>133</v>
      </c>
    </row>
    <row r="506" spans="1:5" x14ac:dyDescent="0.2">
      <c r="A506" s="381">
        <v>585</v>
      </c>
      <c r="B506" t="s">
        <v>133</v>
      </c>
      <c r="C506" t="s">
        <v>133</v>
      </c>
      <c r="D506" t="s">
        <v>133</v>
      </c>
      <c r="E506" t="s">
        <v>133</v>
      </c>
    </row>
    <row r="507" spans="1:5" x14ac:dyDescent="0.2">
      <c r="A507" s="381">
        <v>586</v>
      </c>
      <c r="B507" t="s">
        <v>133</v>
      </c>
      <c r="C507" t="s">
        <v>133</v>
      </c>
      <c r="D507" t="s">
        <v>133</v>
      </c>
      <c r="E507" t="s">
        <v>133</v>
      </c>
    </row>
    <row r="508" spans="1:5" x14ac:dyDescent="0.2">
      <c r="A508" s="381">
        <v>587</v>
      </c>
      <c r="B508" t="s">
        <v>133</v>
      </c>
      <c r="C508" t="s">
        <v>133</v>
      </c>
      <c r="D508" t="s">
        <v>133</v>
      </c>
      <c r="E508" t="s">
        <v>133</v>
      </c>
    </row>
    <row r="509" spans="1:5" x14ac:dyDescent="0.2">
      <c r="A509" s="381">
        <v>588</v>
      </c>
      <c r="B509" t="s">
        <v>133</v>
      </c>
      <c r="C509" t="s">
        <v>133</v>
      </c>
      <c r="D509" t="s">
        <v>133</v>
      </c>
      <c r="E509" t="s">
        <v>133</v>
      </c>
    </row>
    <row r="510" spans="1:5" x14ac:dyDescent="0.2">
      <c r="A510" s="381">
        <v>589</v>
      </c>
      <c r="B510" t="s">
        <v>133</v>
      </c>
      <c r="C510" t="s">
        <v>133</v>
      </c>
      <c r="D510" t="s">
        <v>133</v>
      </c>
      <c r="E510" t="s">
        <v>133</v>
      </c>
    </row>
    <row r="511" spans="1:5" x14ac:dyDescent="0.2">
      <c r="A511" s="381">
        <v>590</v>
      </c>
      <c r="B511" t="s">
        <v>133</v>
      </c>
      <c r="C511" t="s">
        <v>133</v>
      </c>
      <c r="D511" t="s">
        <v>133</v>
      </c>
      <c r="E511" t="s">
        <v>133</v>
      </c>
    </row>
    <row r="512" spans="1:5" x14ac:dyDescent="0.2">
      <c r="A512" s="381">
        <v>591</v>
      </c>
      <c r="B512" t="s">
        <v>133</v>
      </c>
      <c r="C512" t="s">
        <v>133</v>
      </c>
      <c r="D512" t="s">
        <v>133</v>
      </c>
      <c r="E512" t="s">
        <v>133</v>
      </c>
    </row>
    <row r="513" spans="1:5" x14ac:dyDescent="0.2">
      <c r="A513" s="381">
        <v>592</v>
      </c>
      <c r="B513" t="s">
        <v>133</v>
      </c>
      <c r="C513" t="s">
        <v>133</v>
      </c>
      <c r="D513" t="s">
        <v>133</v>
      </c>
      <c r="E513" t="s">
        <v>133</v>
      </c>
    </row>
    <row r="514" spans="1:5" x14ac:dyDescent="0.2">
      <c r="A514" s="381">
        <v>593</v>
      </c>
      <c r="B514" t="s">
        <v>133</v>
      </c>
      <c r="C514" t="s">
        <v>133</v>
      </c>
      <c r="D514" t="s">
        <v>133</v>
      </c>
      <c r="E514" t="s">
        <v>133</v>
      </c>
    </row>
    <row r="515" spans="1:5" x14ac:dyDescent="0.2">
      <c r="A515" s="381">
        <v>594</v>
      </c>
      <c r="B515" t="s">
        <v>133</v>
      </c>
      <c r="C515" t="s">
        <v>133</v>
      </c>
      <c r="D515" t="s">
        <v>133</v>
      </c>
      <c r="E515" t="s">
        <v>133</v>
      </c>
    </row>
    <row r="516" spans="1:5" x14ac:dyDescent="0.2">
      <c r="A516" s="381">
        <v>595</v>
      </c>
      <c r="B516" t="s">
        <v>133</v>
      </c>
      <c r="C516" t="s">
        <v>133</v>
      </c>
      <c r="D516" t="s">
        <v>133</v>
      </c>
      <c r="E516" t="s">
        <v>133</v>
      </c>
    </row>
    <row r="517" spans="1:5" x14ac:dyDescent="0.2">
      <c r="A517" s="381">
        <v>596</v>
      </c>
      <c r="B517" t="s">
        <v>133</v>
      </c>
      <c r="C517" t="s">
        <v>133</v>
      </c>
      <c r="D517" t="s">
        <v>133</v>
      </c>
      <c r="E517" t="s">
        <v>133</v>
      </c>
    </row>
    <row r="518" spans="1:5" x14ac:dyDescent="0.2">
      <c r="A518" s="381">
        <v>597</v>
      </c>
      <c r="B518" t="s">
        <v>133</v>
      </c>
      <c r="C518" t="s">
        <v>133</v>
      </c>
      <c r="D518" t="s">
        <v>133</v>
      </c>
      <c r="E518" t="s">
        <v>133</v>
      </c>
    </row>
    <row r="519" spans="1:5" x14ac:dyDescent="0.2">
      <c r="A519" s="381">
        <v>598</v>
      </c>
      <c r="B519" t="s">
        <v>1575</v>
      </c>
      <c r="C519" t="s">
        <v>1576</v>
      </c>
      <c r="D519" t="s">
        <v>1575</v>
      </c>
      <c r="E519" t="s">
        <v>1575</v>
      </c>
    </row>
    <row r="520" spans="1:5" x14ac:dyDescent="0.2">
      <c r="A520" s="381">
        <v>599</v>
      </c>
      <c r="B520" t="s">
        <v>1577</v>
      </c>
      <c r="C520" t="s">
        <v>1578</v>
      </c>
      <c r="D520" t="s">
        <v>1577</v>
      </c>
      <c r="E520" t="s">
        <v>1577</v>
      </c>
    </row>
    <row r="521" spans="1:5" x14ac:dyDescent="0.2">
      <c r="A521" s="381">
        <v>600</v>
      </c>
      <c r="B521" t="s">
        <v>1579</v>
      </c>
      <c r="C521" t="s">
        <v>26</v>
      </c>
      <c r="D521" t="s">
        <v>392</v>
      </c>
      <c r="E521" t="s">
        <v>393</v>
      </c>
    </row>
    <row r="522" spans="1:5" x14ac:dyDescent="0.2">
      <c r="A522" s="381">
        <v>601</v>
      </c>
      <c r="B522" t="s">
        <v>394</v>
      </c>
      <c r="C522" t="s">
        <v>27</v>
      </c>
      <c r="D522" t="s">
        <v>394</v>
      </c>
      <c r="E522" t="s">
        <v>395</v>
      </c>
    </row>
    <row r="523" spans="1:5" x14ac:dyDescent="0.2">
      <c r="A523" s="381">
        <v>602</v>
      </c>
      <c r="B523" t="s">
        <v>396</v>
      </c>
      <c r="C523" t="s">
        <v>28</v>
      </c>
      <c r="D523" t="s">
        <v>396</v>
      </c>
      <c r="E523" t="s">
        <v>397</v>
      </c>
    </row>
    <row r="524" spans="1:5" x14ac:dyDescent="0.2">
      <c r="A524" s="381">
        <v>603</v>
      </c>
      <c r="B524" t="s">
        <v>398</v>
      </c>
      <c r="C524" t="s">
        <v>29</v>
      </c>
      <c r="D524" t="s">
        <v>398</v>
      </c>
      <c r="E524" t="s">
        <v>399</v>
      </c>
    </row>
    <row r="525" spans="1:5" x14ac:dyDescent="0.2">
      <c r="A525" s="381">
        <v>604</v>
      </c>
      <c r="B525" t="s">
        <v>400</v>
      </c>
      <c r="C525" t="s">
        <v>30</v>
      </c>
      <c r="D525" t="s">
        <v>400</v>
      </c>
      <c r="E525" t="s">
        <v>401</v>
      </c>
    </row>
    <row r="526" spans="1:5" x14ac:dyDescent="0.2">
      <c r="A526" s="381">
        <v>605</v>
      </c>
      <c r="B526" t="s">
        <v>133</v>
      </c>
      <c r="C526" t="s">
        <v>133</v>
      </c>
      <c r="D526" t="s">
        <v>133</v>
      </c>
      <c r="E526" t="s">
        <v>133</v>
      </c>
    </row>
    <row r="527" spans="1:5" x14ac:dyDescent="0.2">
      <c r="A527" s="381">
        <v>606</v>
      </c>
      <c r="B527" t="s">
        <v>404</v>
      </c>
      <c r="C527" t="s">
        <v>31</v>
      </c>
      <c r="D527" t="s">
        <v>1580</v>
      </c>
      <c r="E527" t="s">
        <v>1581</v>
      </c>
    </row>
    <row r="528" spans="1:5" x14ac:dyDescent="0.2">
      <c r="A528" s="381">
        <v>607</v>
      </c>
      <c r="B528" t="s">
        <v>133</v>
      </c>
      <c r="C528" t="s">
        <v>133</v>
      </c>
      <c r="D528" t="s">
        <v>133</v>
      </c>
      <c r="E528" t="s">
        <v>133</v>
      </c>
    </row>
    <row r="529" spans="1:5" x14ac:dyDescent="0.2">
      <c r="A529" s="381">
        <v>608</v>
      </c>
      <c r="B529" t="s">
        <v>133</v>
      </c>
      <c r="C529" t="s">
        <v>133</v>
      </c>
      <c r="D529" t="s">
        <v>133</v>
      </c>
      <c r="E529" t="s">
        <v>133</v>
      </c>
    </row>
    <row r="530" spans="1:5" x14ac:dyDescent="0.2">
      <c r="A530" s="381">
        <v>609</v>
      </c>
      <c r="B530" t="s">
        <v>133</v>
      </c>
      <c r="C530" t="s">
        <v>133</v>
      </c>
      <c r="D530" t="s">
        <v>133</v>
      </c>
      <c r="E530" t="s">
        <v>133</v>
      </c>
    </row>
    <row r="531" spans="1:5" x14ac:dyDescent="0.2">
      <c r="A531" s="381">
        <v>610</v>
      </c>
      <c r="B531" t="s">
        <v>133</v>
      </c>
      <c r="C531" t="s">
        <v>133</v>
      </c>
      <c r="D531" t="s">
        <v>133</v>
      </c>
      <c r="E531" t="s">
        <v>133</v>
      </c>
    </row>
    <row r="532" spans="1:5" x14ac:dyDescent="0.2">
      <c r="A532" s="381">
        <v>611</v>
      </c>
      <c r="B532" t="s">
        <v>402</v>
      </c>
      <c r="C532" t="s">
        <v>1582</v>
      </c>
      <c r="D532" t="s">
        <v>402</v>
      </c>
      <c r="E532" t="s">
        <v>403</v>
      </c>
    </row>
    <row r="533" spans="1:5" x14ac:dyDescent="0.2">
      <c r="A533" s="381">
        <v>612</v>
      </c>
      <c r="B533" t="s">
        <v>1583</v>
      </c>
      <c r="C533" t="s">
        <v>1715</v>
      </c>
      <c r="D533" t="s">
        <v>1584</v>
      </c>
      <c r="E533" t="s">
        <v>1584</v>
      </c>
    </row>
    <row r="534" spans="1:5" x14ac:dyDescent="0.2">
      <c r="A534" s="381">
        <v>613</v>
      </c>
      <c r="B534" t="s">
        <v>133</v>
      </c>
      <c r="C534" t="s">
        <v>133</v>
      </c>
      <c r="D534" t="s">
        <v>133</v>
      </c>
      <c r="E534" t="s">
        <v>133</v>
      </c>
    </row>
    <row r="535" spans="1:5" x14ac:dyDescent="0.2">
      <c r="A535" s="381">
        <v>614</v>
      </c>
      <c r="B535" t="s">
        <v>133</v>
      </c>
      <c r="C535" t="s">
        <v>133</v>
      </c>
      <c r="D535" t="s">
        <v>133</v>
      </c>
      <c r="E535" t="s">
        <v>133</v>
      </c>
    </row>
    <row r="536" spans="1:5" x14ac:dyDescent="0.2">
      <c r="A536" s="381">
        <v>615</v>
      </c>
      <c r="B536" t="s">
        <v>133</v>
      </c>
      <c r="C536" t="s">
        <v>133</v>
      </c>
      <c r="D536" t="s">
        <v>133</v>
      </c>
      <c r="E536" t="s">
        <v>133</v>
      </c>
    </row>
    <row r="537" spans="1:5" x14ac:dyDescent="0.2">
      <c r="A537" s="381">
        <v>616</v>
      </c>
      <c r="B537" t="s">
        <v>133</v>
      </c>
      <c r="C537" t="s">
        <v>133</v>
      </c>
      <c r="D537" t="s">
        <v>133</v>
      </c>
      <c r="E537" t="s">
        <v>133</v>
      </c>
    </row>
    <row r="538" spans="1:5" x14ac:dyDescent="0.2">
      <c r="A538" s="381">
        <v>617</v>
      </c>
      <c r="B538" t="s">
        <v>133</v>
      </c>
      <c r="C538" t="s">
        <v>133</v>
      </c>
      <c r="D538" t="s">
        <v>133</v>
      </c>
      <c r="E538" t="s">
        <v>133</v>
      </c>
    </row>
    <row r="539" spans="1:5" x14ac:dyDescent="0.2">
      <c r="A539" s="381">
        <v>618</v>
      </c>
      <c r="B539" t="s">
        <v>133</v>
      </c>
      <c r="C539" t="s">
        <v>133</v>
      </c>
      <c r="D539" t="s">
        <v>133</v>
      </c>
      <c r="E539" t="s">
        <v>133</v>
      </c>
    </row>
    <row r="540" spans="1:5" x14ac:dyDescent="0.2">
      <c r="A540" s="381">
        <v>619</v>
      </c>
      <c r="B540" t="s">
        <v>133</v>
      </c>
      <c r="C540" t="s">
        <v>133</v>
      </c>
      <c r="D540" t="s">
        <v>133</v>
      </c>
      <c r="E540" t="s">
        <v>133</v>
      </c>
    </row>
    <row r="541" spans="1:5" x14ac:dyDescent="0.2">
      <c r="A541" s="381">
        <v>620</v>
      </c>
      <c r="B541" t="s">
        <v>133</v>
      </c>
      <c r="C541" t="s">
        <v>133</v>
      </c>
      <c r="D541" t="s">
        <v>133</v>
      </c>
      <c r="E541" t="s">
        <v>133</v>
      </c>
    </row>
    <row r="542" spans="1:5" x14ac:dyDescent="0.2">
      <c r="A542" s="381">
        <v>691</v>
      </c>
      <c r="B542" t="s">
        <v>1585</v>
      </c>
      <c r="C542" t="s">
        <v>1586</v>
      </c>
      <c r="D542" t="s">
        <v>1585</v>
      </c>
      <c r="E542" t="s">
        <v>1587</v>
      </c>
    </row>
    <row r="543" spans="1:5" x14ac:dyDescent="0.2">
      <c r="A543" s="381">
        <v>692</v>
      </c>
      <c r="B543" t="s">
        <v>133</v>
      </c>
      <c r="C543" t="s">
        <v>133</v>
      </c>
      <c r="D543" t="s">
        <v>133</v>
      </c>
      <c r="E543" t="s">
        <v>133</v>
      </c>
    </row>
    <row r="544" spans="1:5" x14ac:dyDescent="0.2">
      <c r="A544" s="381">
        <v>693</v>
      </c>
      <c r="B544" t="s">
        <v>133</v>
      </c>
      <c r="C544" t="s">
        <v>133</v>
      </c>
      <c r="D544" t="s">
        <v>133</v>
      </c>
      <c r="E544" t="s">
        <v>133</v>
      </c>
    </row>
    <row r="545" spans="1:5" x14ac:dyDescent="0.2">
      <c r="A545" s="381">
        <v>694</v>
      </c>
      <c r="B545" t="s">
        <v>133</v>
      </c>
      <c r="C545" t="s">
        <v>133</v>
      </c>
      <c r="D545" t="s">
        <v>133</v>
      </c>
      <c r="E545" t="s">
        <v>133</v>
      </c>
    </row>
    <row r="546" spans="1:5" x14ac:dyDescent="0.2">
      <c r="A546" s="381">
        <v>695</v>
      </c>
      <c r="B546" t="s">
        <v>133</v>
      </c>
      <c r="C546" t="s">
        <v>133</v>
      </c>
      <c r="D546" t="s">
        <v>133</v>
      </c>
      <c r="E546" t="s">
        <v>133</v>
      </c>
    </row>
    <row r="547" spans="1:5" x14ac:dyDescent="0.2">
      <c r="A547" s="381">
        <v>696</v>
      </c>
      <c r="B547" t="s">
        <v>1588</v>
      </c>
      <c r="C547" t="s">
        <v>1589</v>
      </c>
      <c r="D547" t="s">
        <v>1588</v>
      </c>
      <c r="E547" t="s">
        <v>1590</v>
      </c>
    </row>
    <row r="548" spans="1:5" x14ac:dyDescent="0.2">
      <c r="A548" s="381">
        <v>697</v>
      </c>
      <c r="B548" t="s">
        <v>133</v>
      </c>
      <c r="C548" t="s">
        <v>133</v>
      </c>
      <c r="D548" t="s">
        <v>133</v>
      </c>
      <c r="E548" t="s">
        <v>133</v>
      </c>
    </row>
    <row r="549" spans="1:5" x14ac:dyDescent="0.2">
      <c r="A549" s="381">
        <v>698</v>
      </c>
      <c r="B549" t="s">
        <v>133</v>
      </c>
      <c r="C549" t="s">
        <v>133</v>
      </c>
      <c r="D549" t="s">
        <v>133</v>
      </c>
      <c r="E549" t="s">
        <v>133</v>
      </c>
    </row>
    <row r="550" spans="1:5" x14ac:dyDescent="0.2">
      <c r="A550" s="381">
        <v>699</v>
      </c>
      <c r="B550" t="s">
        <v>133</v>
      </c>
      <c r="C550" t="s">
        <v>133</v>
      </c>
      <c r="D550" t="s">
        <v>133</v>
      </c>
      <c r="E550" t="s">
        <v>133</v>
      </c>
    </row>
    <row r="551" spans="1:5" x14ac:dyDescent="0.2">
      <c r="A551" s="381">
        <v>700</v>
      </c>
      <c r="B551" t="s">
        <v>133</v>
      </c>
      <c r="C551" t="s">
        <v>133</v>
      </c>
      <c r="D551" t="s">
        <v>133</v>
      </c>
      <c r="E551" t="s">
        <v>133</v>
      </c>
    </row>
    <row r="552" spans="1:5" x14ac:dyDescent="0.2">
      <c r="A552" s="381">
        <v>701</v>
      </c>
      <c r="B552" t="s">
        <v>405</v>
      </c>
      <c r="C552" t="s">
        <v>406</v>
      </c>
      <c r="D552" t="s">
        <v>107</v>
      </c>
      <c r="E552" t="s">
        <v>407</v>
      </c>
    </row>
    <row r="553" spans="1:5" x14ac:dyDescent="0.2">
      <c r="A553" s="381">
        <v>702</v>
      </c>
      <c r="B553" t="s">
        <v>408</v>
      </c>
      <c r="C553" t="s">
        <v>409</v>
      </c>
      <c r="D553" t="s">
        <v>111</v>
      </c>
      <c r="E553" t="s">
        <v>410</v>
      </c>
    </row>
    <row r="554" spans="1:5" x14ac:dyDescent="0.2">
      <c r="A554" s="381">
        <v>703</v>
      </c>
      <c r="B554" t="s">
        <v>411</v>
      </c>
      <c r="C554" t="s">
        <v>412</v>
      </c>
      <c r="D554" t="s">
        <v>808</v>
      </c>
      <c r="E554" t="s">
        <v>413</v>
      </c>
    </row>
    <row r="555" spans="1:5" x14ac:dyDescent="0.2">
      <c r="A555" s="381">
        <v>704</v>
      </c>
      <c r="B555" t="s">
        <v>414</v>
      </c>
      <c r="C555" t="s">
        <v>415</v>
      </c>
      <c r="D555" t="s">
        <v>113</v>
      </c>
      <c r="E555" t="s">
        <v>416</v>
      </c>
    </row>
    <row r="556" spans="1:5" x14ac:dyDescent="0.2">
      <c r="A556" s="381">
        <v>705</v>
      </c>
      <c r="B556" t="s">
        <v>417</v>
      </c>
      <c r="C556" t="s">
        <v>418</v>
      </c>
      <c r="D556" t="s">
        <v>115</v>
      </c>
      <c r="E556" t="s">
        <v>419</v>
      </c>
    </row>
    <row r="557" spans="1:5" x14ac:dyDescent="0.2">
      <c r="A557" s="381">
        <v>706</v>
      </c>
      <c r="B557" t="s">
        <v>420</v>
      </c>
      <c r="C557" t="s">
        <v>421</v>
      </c>
      <c r="D557" t="s">
        <v>809</v>
      </c>
      <c r="E557" t="s">
        <v>422</v>
      </c>
    </row>
    <row r="558" spans="1:5" x14ac:dyDescent="0.2">
      <c r="A558" s="381">
        <v>709</v>
      </c>
      <c r="B558" t="s">
        <v>423</v>
      </c>
      <c r="C558" t="s">
        <v>424</v>
      </c>
      <c r="D558" t="s">
        <v>119</v>
      </c>
      <c r="E558" t="s">
        <v>425</v>
      </c>
    </row>
    <row r="559" spans="1:5" x14ac:dyDescent="0.2">
      <c r="A559" s="381">
        <v>712</v>
      </c>
      <c r="B559" t="s">
        <v>426</v>
      </c>
      <c r="C559" t="s">
        <v>427</v>
      </c>
      <c r="D559" t="s">
        <v>121</v>
      </c>
      <c r="E559" t="s">
        <v>428</v>
      </c>
    </row>
    <row r="560" spans="1:5" x14ac:dyDescent="0.2">
      <c r="A560" s="381">
        <v>715</v>
      </c>
      <c r="B560" t="s">
        <v>429</v>
      </c>
      <c r="C560" t="s">
        <v>430</v>
      </c>
      <c r="D560" t="s">
        <v>810</v>
      </c>
      <c r="E560" t="s">
        <v>431</v>
      </c>
    </row>
    <row r="561" spans="1:5" x14ac:dyDescent="0.2">
      <c r="A561" s="381">
        <v>718</v>
      </c>
      <c r="B561" t="s">
        <v>432</v>
      </c>
      <c r="C561" t="s">
        <v>433</v>
      </c>
      <c r="D561" t="s">
        <v>123</v>
      </c>
      <c r="E561" t="s">
        <v>434</v>
      </c>
    </row>
    <row r="562" spans="1:5" x14ac:dyDescent="0.2">
      <c r="A562" s="381">
        <v>721</v>
      </c>
      <c r="B562" t="s">
        <v>435</v>
      </c>
      <c r="C562" t="s">
        <v>436</v>
      </c>
      <c r="D562" t="s">
        <v>811</v>
      </c>
      <c r="E562" t="s">
        <v>437</v>
      </c>
    </row>
    <row r="563" spans="1:5" x14ac:dyDescent="0.2">
      <c r="A563" s="381">
        <v>724</v>
      </c>
      <c r="B563" t="s">
        <v>438</v>
      </c>
      <c r="C563" t="s">
        <v>439</v>
      </c>
      <c r="D563" t="s">
        <v>812</v>
      </c>
      <c r="E563" t="s">
        <v>440</v>
      </c>
    </row>
    <row r="564" spans="1:5" x14ac:dyDescent="0.2">
      <c r="A564" s="381">
        <v>727</v>
      </c>
      <c r="B564" t="s">
        <v>441</v>
      </c>
      <c r="C564" t="s">
        <v>442</v>
      </c>
      <c r="D564" t="s">
        <v>813</v>
      </c>
      <c r="E564" t="s">
        <v>443</v>
      </c>
    </row>
    <row r="565" spans="1:5" x14ac:dyDescent="0.2">
      <c r="A565" s="381">
        <v>730</v>
      </c>
      <c r="B565" t="s">
        <v>444</v>
      </c>
      <c r="C565" t="s">
        <v>445</v>
      </c>
      <c r="D565" t="s">
        <v>814</v>
      </c>
      <c r="E565" t="s">
        <v>446</v>
      </c>
    </row>
    <row r="566" spans="1:5" x14ac:dyDescent="0.2">
      <c r="A566" s="381">
        <v>733</v>
      </c>
      <c r="B566" t="s">
        <v>447</v>
      </c>
      <c r="C566" t="s">
        <v>448</v>
      </c>
      <c r="D566" t="s">
        <v>125</v>
      </c>
      <c r="E566" t="s">
        <v>449</v>
      </c>
    </row>
    <row r="567" spans="1:5" x14ac:dyDescent="0.2">
      <c r="A567" s="381">
        <v>734</v>
      </c>
      <c r="B567" t="s">
        <v>450</v>
      </c>
      <c r="C567" t="s">
        <v>451</v>
      </c>
      <c r="D567" t="s">
        <v>1420</v>
      </c>
      <c r="E567" t="s">
        <v>452</v>
      </c>
    </row>
    <row r="568" spans="1:5" x14ac:dyDescent="0.2">
      <c r="A568" s="381">
        <v>735</v>
      </c>
      <c r="B568" t="s">
        <v>453</v>
      </c>
      <c r="C568" t="s">
        <v>454</v>
      </c>
      <c r="D568" t="s">
        <v>126</v>
      </c>
      <c r="E568" t="s">
        <v>455</v>
      </c>
    </row>
    <row r="569" spans="1:5" x14ac:dyDescent="0.2">
      <c r="A569" s="381">
        <v>736</v>
      </c>
      <c r="B569" t="s">
        <v>456</v>
      </c>
      <c r="C569" t="s">
        <v>457</v>
      </c>
      <c r="D569" t="s">
        <v>127</v>
      </c>
      <c r="E569" t="s">
        <v>458</v>
      </c>
    </row>
    <row r="570" spans="1:5" x14ac:dyDescent="0.2">
      <c r="A570" s="381">
        <v>737</v>
      </c>
      <c r="B570" t="s">
        <v>459</v>
      </c>
      <c r="C570" t="s">
        <v>460</v>
      </c>
      <c r="D570" t="s">
        <v>128</v>
      </c>
      <c r="E570" t="s">
        <v>461</v>
      </c>
    </row>
    <row r="571" spans="1:5" x14ac:dyDescent="0.2">
      <c r="A571" s="381">
        <v>738</v>
      </c>
      <c r="B571" t="s">
        <v>462</v>
      </c>
      <c r="C571" t="s">
        <v>463</v>
      </c>
      <c r="D571" t="s">
        <v>129</v>
      </c>
      <c r="E571" t="s">
        <v>464</v>
      </c>
    </row>
    <row r="572" spans="1:5" x14ac:dyDescent="0.2">
      <c r="A572" s="381">
        <v>739</v>
      </c>
      <c r="B572" t="s">
        <v>465</v>
      </c>
      <c r="C572" t="s">
        <v>466</v>
      </c>
      <c r="D572" t="s">
        <v>815</v>
      </c>
      <c r="E572" t="s">
        <v>467</v>
      </c>
    </row>
    <row r="573" spans="1:5" x14ac:dyDescent="0.2">
      <c r="A573" s="381">
        <v>740</v>
      </c>
      <c r="B573" t="s">
        <v>468</v>
      </c>
      <c r="C573" t="s">
        <v>469</v>
      </c>
      <c r="D573" t="s">
        <v>816</v>
      </c>
      <c r="E573" t="s">
        <v>470</v>
      </c>
    </row>
    <row r="574" spans="1:5" x14ac:dyDescent="0.2">
      <c r="A574" s="381">
        <v>741</v>
      </c>
      <c r="B574" t="s">
        <v>471</v>
      </c>
      <c r="C574" t="s">
        <v>472</v>
      </c>
      <c r="D574" t="s">
        <v>817</v>
      </c>
      <c r="E574" t="s">
        <v>473</v>
      </c>
    </row>
    <row r="575" spans="1:5" x14ac:dyDescent="0.2">
      <c r="A575" s="381">
        <v>751</v>
      </c>
      <c r="B575" t="s">
        <v>474</v>
      </c>
      <c r="C575" t="s">
        <v>475</v>
      </c>
      <c r="D575" t="s">
        <v>818</v>
      </c>
      <c r="E575" t="s">
        <v>476</v>
      </c>
    </row>
    <row r="576" spans="1:5" x14ac:dyDescent="0.2">
      <c r="A576" s="381">
        <v>752</v>
      </c>
      <c r="B576" t="s">
        <v>477</v>
      </c>
      <c r="C576" t="s">
        <v>478</v>
      </c>
      <c r="D576" t="s">
        <v>819</v>
      </c>
      <c r="E576" t="s">
        <v>479</v>
      </c>
    </row>
    <row r="577" spans="1:5" x14ac:dyDescent="0.2">
      <c r="A577" s="381">
        <v>753</v>
      </c>
      <c r="B577" t="s">
        <v>480</v>
      </c>
      <c r="C577" t="s">
        <v>481</v>
      </c>
      <c r="D577" t="s">
        <v>820</v>
      </c>
      <c r="E577" t="s">
        <v>482</v>
      </c>
    </row>
    <row r="578" spans="1:5" x14ac:dyDescent="0.2">
      <c r="A578" s="381">
        <v>754</v>
      </c>
      <c r="B578" t="s">
        <v>483</v>
      </c>
      <c r="C578" t="s">
        <v>484</v>
      </c>
      <c r="D578" t="s">
        <v>821</v>
      </c>
      <c r="E578" t="s">
        <v>485</v>
      </c>
    </row>
    <row r="579" spans="1:5" x14ac:dyDescent="0.2">
      <c r="A579" s="381">
        <v>755</v>
      </c>
      <c r="B579" t="s">
        <v>486</v>
      </c>
      <c r="C579" t="s">
        <v>487</v>
      </c>
      <c r="D579" t="s">
        <v>486</v>
      </c>
      <c r="E579" t="s">
        <v>486</v>
      </c>
    </row>
    <row r="580" spans="1:5" x14ac:dyDescent="0.2">
      <c r="A580" s="381">
        <v>756</v>
      </c>
      <c r="B580" t="s">
        <v>488</v>
      </c>
      <c r="C580" t="s">
        <v>489</v>
      </c>
      <c r="D580" t="s">
        <v>822</v>
      </c>
      <c r="E580" t="s">
        <v>490</v>
      </c>
    </row>
    <row r="581" spans="1:5" x14ac:dyDescent="0.2">
      <c r="A581" s="381">
        <v>757</v>
      </c>
      <c r="B581" t="s">
        <v>491</v>
      </c>
      <c r="C581" t="s">
        <v>492</v>
      </c>
      <c r="D581" t="s">
        <v>823</v>
      </c>
      <c r="E581" t="s">
        <v>493</v>
      </c>
    </row>
    <row r="582" spans="1:5" x14ac:dyDescent="0.2">
      <c r="A582" s="381">
        <v>758</v>
      </c>
      <c r="B582" t="s">
        <v>494</v>
      </c>
      <c r="C582" t="s">
        <v>495</v>
      </c>
      <c r="D582" t="s">
        <v>824</v>
      </c>
      <c r="E582" t="s">
        <v>496</v>
      </c>
    </row>
    <row r="583" spans="1:5" x14ac:dyDescent="0.2">
      <c r="A583" s="381">
        <v>759</v>
      </c>
      <c r="B583" t="s">
        <v>497</v>
      </c>
      <c r="C583" t="s">
        <v>498</v>
      </c>
      <c r="D583" t="s">
        <v>825</v>
      </c>
      <c r="E583" t="s">
        <v>499</v>
      </c>
    </row>
    <row r="584" spans="1:5" x14ac:dyDescent="0.2">
      <c r="A584" s="381">
        <v>760</v>
      </c>
      <c r="B584" t="s">
        <v>500</v>
      </c>
      <c r="C584" t="s">
        <v>501</v>
      </c>
      <c r="D584" t="s">
        <v>826</v>
      </c>
      <c r="E584" t="s">
        <v>502</v>
      </c>
    </row>
    <row r="585" spans="1:5" x14ac:dyDescent="0.2">
      <c r="A585" s="381">
        <v>761</v>
      </c>
      <c r="B585" t="s">
        <v>503</v>
      </c>
      <c r="C585" t="s">
        <v>504</v>
      </c>
      <c r="D585" t="s">
        <v>1420</v>
      </c>
      <c r="E585" t="s">
        <v>505</v>
      </c>
    </row>
    <row r="586" spans="1:5" x14ac:dyDescent="0.2">
      <c r="A586" s="381">
        <v>762</v>
      </c>
      <c r="B586" t="s">
        <v>506</v>
      </c>
      <c r="C586" t="s">
        <v>507</v>
      </c>
      <c r="D586" t="s">
        <v>1422</v>
      </c>
      <c r="E586" t="s">
        <v>508</v>
      </c>
    </row>
    <row r="587" spans="1:5" x14ac:dyDescent="0.2">
      <c r="A587" s="381">
        <v>763</v>
      </c>
      <c r="B587" t="s">
        <v>509</v>
      </c>
      <c r="C587" t="s">
        <v>510</v>
      </c>
      <c r="D587" t="s">
        <v>827</v>
      </c>
      <c r="E587" t="s">
        <v>511</v>
      </c>
    </row>
    <row r="588" spans="1:5" x14ac:dyDescent="0.2">
      <c r="A588" s="381">
        <v>764</v>
      </c>
      <c r="B588" t="s">
        <v>512</v>
      </c>
      <c r="C588" t="s">
        <v>513</v>
      </c>
      <c r="D588" t="s">
        <v>828</v>
      </c>
      <c r="E588" t="s">
        <v>514</v>
      </c>
    </row>
    <row r="589" spans="1:5" x14ac:dyDescent="0.2">
      <c r="A589" s="381">
        <v>765</v>
      </c>
      <c r="B589" t="s">
        <v>515</v>
      </c>
      <c r="C589" t="s">
        <v>516</v>
      </c>
      <c r="D589" t="s">
        <v>829</v>
      </c>
      <c r="E589" t="s">
        <v>517</v>
      </c>
    </row>
    <row r="590" spans="1:5" x14ac:dyDescent="0.2">
      <c r="A590" s="381">
        <v>766</v>
      </c>
      <c r="B590" t="s">
        <v>518</v>
      </c>
      <c r="C590" t="s">
        <v>519</v>
      </c>
      <c r="D590" t="s">
        <v>830</v>
      </c>
      <c r="E590" t="s">
        <v>520</v>
      </c>
    </row>
    <row r="591" spans="1:5" x14ac:dyDescent="0.2">
      <c r="A591" s="381">
        <v>767</v>
      </c>
      <c r="B591" t="s">
        <v>521</v>
      </c>
      <c r="C591" t="s">
        <v>522</v>
      </c>
      <c r="D591" t="s">
        <v>831</v>
      </c>
      <c r="E591" t="s">
        <v>523</v>
      </c>
    </row>
    <row r="592" spans="1:5" x14ac:dyDescent="0.2">
      <c r="A592" s="381">
        <v>768</v>
      </c>
      <c r="B592" t="s">
        <v>524</v>
      </c>
      <c r="C592" t="s">
        <v>525</v>
      </c>
      <c r="D592" t="s">
        <v>832</v>
      </c>
      <c r="E592" t="s">
        <v>526</v>
      </c>
    </row>
    <row r="593" spans="1:5" x14ac:dyDescent="0.2">
      <c r="A593" s="381">
        <v>769</v>
      </c>
      <c r="B593" t="s">
        <v>527</v>
      </c>
      <c r="C593" t="s">
        <v>528</v>
      </c>
      <c r="D593" t="s">
        <v>833</v>
      </c>
      <c r="E593" t="s">
        <v>529</v>
      </c>
    </row>
    <row r="594" spans="1:5" x14ac:dyDescent="0.2">
      <c r="A594" s="381">
        <v>770</v>
      </c>
      <c r="B594" t="s">
        <v>133</v>
      </c>
      <c r="C594" t="s">
        <v>133</v>
      </c>
      <c r="D594" t="s">
        <v>133</v>
      </c>
      <c r="E594" t="s">
        <v>133</v>
      </c>
    </row>
    <row r="595" spans="1:5" x14ac:dyDescent="0.2">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教職員0187</cp:lastModifiedBy>
  <cp:lastPrinted>2025-03-05T06:28:39Z</cp:lastPrinted>
  <dcterms:created xsi:type="dcterms:W3CDTF">2003-01-27T04:34:16Z</dcterms:created>
  <dcterms:modified xsi:type="dcterms:W3CDTF">2026-03-23T04:35:08Z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